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nat\Documents\Snails\2024\"/>
    </mc:Choice>
  </mc:AlternateContent>
  <xr:revisionPtr revIDLastSave="0" documentId="13_ncr:1_{BD594AD0-5FC0-422D-A8C3-0DDDE57BBC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vision 1" sheetId="1" r:id="rId1"/>
    <sheet name="Division 2" sheetId="2" r:id="rId2"/>
    <sheet name="Division 3" sheetId="3" r:id="rId3"/>
    <sheet name="Division 4" sheetId="4" r:id="rId4"/>
    <sheet name="Division 5" sheetId="5" r:id="rId5"/>
    <sheet name="Division 6" sheetId="6" r:id="rId6"/>
  </sheets>
  <calcPr calcId="191029"/>
</workbook>
</file>

<file path=xl/calcChain.xml><?xml version="1.0" encoding="utf-8"?>
<calcChain xmlns="http://schemas.openxmlformats.org/spreadsheetml/2006/main">
  <c r="Q10" i="5" l="1"/>
  <c r="R10" i="5" s="1"/>
  <c r="Q25" i="3"/>
  <c r="R25" i="3" s="1"/>
  <c r="Q26" i="3"/>
  <c r="R26" i="3" s="1"/>
  <c r="Q13" i="3"/>
  <c r="R13" i="3" s="1"/>
  <c r="Q27" i="3"/>
  <c r="R27" i="3" s="1"/>
  <c r="Q11" i="3"/>
  <c r="R11" i="3" s="1"/>
  <c r="Q15" i="3"/>
  <c r="R15" i="3" s="1"/>
  <c r="Q28" i="3"/>
  <c r="R28" i="3" s="1"/>
  <c r="Q16" i="3"/>
  <c r="R16" i="3"/>
  <c r="Q29" i="3"/>
  <c r="R29" i="3" s="1"/>
  <c r="Q22" i="2"/>
  <c r="R22" i="2" s="1"/>
  <c r="Q14" i="4" l="1"/>
  <c r="R14" i="4" s="1"/>
  <c r="Q13" i="4"/>
  <c r="R13" i="4" s="1"/>
  <c r="Q15" i="4"/>
  <c r="R15" i="4" s="1"/>
  <c r="Q19" i="4"/>
  <c r="R19" i="4" s="1"/>
  <c r="Q16" i="4"/>
  <c r="R16" i="4" s="1"/>
  <c r="Q20" i="4"/>
  <c r="R20" i="4" s="1"/>
  <c r="Q21" i="4"/>
  <c r="R21" i="4" s="1"/>
  <c r="Q22" i="4"/>
  <c r="R22" i="4" s="1"/>
  <c r="Q17" i="4"/>
  <c r="R17" i="4" s="1"/>
  <c r="Q23" i="4"/>
  <c r="R23" i="4" s="1"/>
  <c r="Q24" i="4"/>
  <c r="R24" i="4" s="1"/>
  <c r="Q25" i="4"/>
  <c r="R25" i="4" s="1"/>
  <c r="Q26" i="4"/>
  <c r="R26" i="4" s="1"/>
  <c r="Q10" i="4"/>
  <c r="R10" i="4" s="1"/>
  <c r="Q9" i="4"/>
  <c r="R9" i="4" s="1"/>
  <c r="Q27" i="4"/>
  <c r="R27" i="4"/>
  <c r="Q9" i="3"/>
  <c r="R9" i="3" s="1"/>
  <c r="Q13" i="2"/>
  <c r="R13" i="2" s="1"/>
  <c r="Q14" i="2"/>
  <c r="R14" i="2" s="1"/>
  <c r="Q15" i="2"/>
  <c r="R15" i="2" s="1"/>
  <c r="Q10" i="2"/>
  <c r="R10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9" i="2"/>
  <c r="R9" i="2" s="1"/>
  <c r="Q11" i="6"/>
  <c r="R11" i="6" s="1"/>
  <c r="Q12" i="6"/>
  <c r="R12" i="6" s="1"/>
  <c r="Q13" i="6"/>
  <c r="R13" i="6" s="1"/>
  <c r="Q14" i="6"/>
  <c r="R14" i="6"/>
  <c r="Q15" i="6"/>
  <c r="R15" i="6" s="1"/>
  <c r="Q16" i="6"/>
  <c r="R16" i="6" s="1"/>
  <c r="Q17" i="6"/>
  <c r="R17" i="6" s="1"/>
  <c r="Q18" i="6"/>
  <c r="R18" i="6" s="1"/>
  <c r="Q19" i="6"/>
  <c r="R19" i="6" s="1"/>
  <c r="Q20" i="6"/>
  <c r="R20" i="6" s="1"/>
  <c r="Q21" i="6"/>
  <c r="R21" i="6"/>
  <c r="Q9" i="6"/>
  <c r="R9" i="6" s="1"/>
  <c r="Q21" i="5"/>
  <c r="R21" i="5" s="1"/>
  <c r="Q22" i="5"/>
  <c r="R22" i="5" s="1"/>
  <c r="Q23" i="5"/>
  <c r="R23" i="5" s="1"/>
  <c r="Q24" i="5"/>
  <c r="R24" i="5"/>
  <c r="Q25" i="5"/>
  <c r="R25" i="5" s="1"/>
  <c r="Q9" i="5"/>
  <c r="R9" i="5" s="1"/>
  <c r="Q26" i="5"/>
  <c r="R26" i="5" s="1"/>
  <c r="Q27" i="5"/>
  <c r="R27" i="5" s="1"/>
  <c r="Q12" i="3"/>
  <c r="R12" i="3" s="1"/>
  <c r="Q18" i="3"/>
  <c r="R18" i="3" s="1"/>
  <c r="Q14" i="3"/>
  <c r="R14" i="3" s="1"/>
  <c r="Q19" i="3"/>
  <c r="R19" i="3" s="1"/>
  <c r="Q20" i="3"/>
  <c r="R20" i="3" s="1"/>
  <c r="Q21" i="3"/>
  <c r="R21" i="3" s="1"/>
  <c r="Q22" i="3"/>
  <c r="R22" i="3" s="1"/>
  <c r="Q23" i="3"/>
  <c r="R23" i="3" s="1"/>
  <c r="Q17" i="3"/>
  <c r="R17" i="3" s="1"/>
  <c r="Q31" i="5" l="1"/>
  <c r="R31" i="5" s="1"/>
  <c r="Q32" i="4" l="1"/>
  <c r="R32" i="4" s="1"/>
  <c r="Q29" i="5" l="1"/>
  <c r="R29" i="5" s="1"/>
  <c r="Q30" i="5"/>
  <c r="R30" i="5" s="1"/>
  <c r="Q10" i="1"/>
  <c r="R10" i="1" s="1"/>
  <c r="Q18" i="4" l="1"/>
  <c r="R18" i="4" s="1"/>
  <c r="Q15" i="5" l="1"/>
  <c r="R15" i="5" s="1"/>
  <c r="Q30" i="4"/>
  <c r="R30" i="4" s="1"/>
  <c r="Q24" i="3"/>
  <c r="R24" i="3" s="1"/>
  <c r="Q10" i="3"/>
  <c r="R10" i="3" s="1"/>
  <c r="Q11" i="2"/>
  <c r="R11" i="2" s="1"/>
  <c r="Q12" i="2"/>
  <c r="R12" i="2" s="1"/>
  <c r="Q28" i="4"/>
  <c r="R28" i="4" s="1"/>
  <c r="Q29" i="4"/>
  <c r="R29" i="4" s="1"/>
  <c r="Q12" i="4"/>
  <c r="R12" i="4" s="1"/>
  <c r="Q13" i="5"/>
  <c r="R13" i="5" s="1"/>
  <c r="Q14" i="5"/>
  <c r="R14" i="5" s="1"/>
  <c r="Q20" i="5"/>
  <c r="R20" i="5" s="1"/>
  <c r="Q12" i="5"/>
  <c r="R12" i="5" s="1"/>
  <c r="Q18" i="5"/>
  <c r="R18" i="5" s="1"/>
  <c r="Q28" i="5"/>
  <c r="R28" i="5" s="1"/>
  <c r="Q16" i="5"/>
  <c r="R16" i="5" s="1"/>
  <c r="Q32" i="5"/>
  <c r="R32" i="5" s="1"/>
  <c r="Q19" i="5"/>
  <c r="R19" i="5" s="1"/>
  <c r="Q11" i="5"/>
  <c r="R11" i="5" s="1"/>
  <c r="Q24" i="6"/>
  <c r="R24" i="6" s="1"/>
  <c r="Q22" i="6"/>
  <c r="R22" i="6" s="1"/>
  <c r="Q23" i="6"/>
  <c r="R23" i="6" s="1"/>
  <c r="Q10" i="6"/>
  <c r="R10" i="6" s="1"/>
  <c r="Q17" i="5"/>
  <c r="R17" i="5" s="1"/>
  <c r="Q33" i="4"/>
  <c r="R33" i="4" s="1"/>
  <c r="Q11" i="4"/>
  <c r="R11" i="4" s="1"/>
  <c r="Q31" i="4"/>
  <c r="R31" i="4" s="1"/>
  <c r="Q11" i="1"/>
  <c r="R11" i="1" s="1"/>
  <c r="Q9" i="1"/>
  <c r="R9" i="1" s="1"/>
  <c r="Q13" i="1"/>
  <c r="R13" i="1" s="1"/>
  <c r="Q12" i="1"/>
  <c r="R12" i="1" s="1"/>
</calcChain>
</file>

<file path=xl/sharedStrings.xml><?xml version="1.0" encoding="utf-8"?>
<sst xmlns="http://schemas.openxmlformats.org/spreadsheetml/2006/main" count="399" uniqueCount="144">
  <si>
    <t>Best 6 Events To Count</t>
  </si>
  <si>
    <t>No. Of Events</t>
  </si>
  <si>
    <t>Total Points Scored</t>
  </si>
  <si>
    <t>10k</t>
  </si>
  <si>
    <t>Half</t>
  </si>
  <si>
    <t>3 Mile</t>
  </si>
  <si>
    <t>Position</t>
  </si>
  <si>
    <t>Name</t>
  </si>
  <si>
    <t>Road</t>
  </si>
  <si>
    <t>Mixed</t>
  </si>
  <si>
    <t>Trail</t>
  </si>
  <si>
    <t>Richard Smith</t>
  </si>
  <si>
    <t>Jonathan Moon</t>
  </si>
  <si>
    <t>Sean Suttle</t>
  </si>
  <si>
    <t>Jamie Lund</t>
  </si>
  <si>
    <t>Various</t>
  </si>
  <si>
    <t>Paul Sandford</t>
  </si>
  <si>
    <t>Gary Ingham</t>
  </si>
  <si>
    <t>Sean Oldroyd</t>
  </si>
  <si>
    <t>Ian Hesselden</t>
  </si>
  <si>
    <t>Oli Burbage-Hall</t>
  </si>
  <si>
    <t>Caroline Hesselden</t>
  </si>
  <si>
    <t>Paul Bunker</t>
  </si>
  <si>
    <t>Traci Kerridge</t>
  </si>
  <si>
    <t>Bruce Cockburn</t>
  </si>
  <si>
    <t>Liz Park</t>
  </si>
  <si>
    <t>Kelly Lund</t>
  </si>
  <si>
    <t>Jodie Smith</t>
  </si>
  <si>
    <t>Sandra Pinder</t>
  </si>
  <si>
    <t>Anna Sabbo-Wilson</t>
  </si>
  <si>
    <t>Ken Henderson</t>
  </si>
  <si>
    <t>Adele Friend</t>
  </si>
  <si>
    <t>Ella King</t>
  </si>
  <si>
    <t>Charlotte Brady</t>
  </si>
  <si>
    <t>Rukhsana Browning</t>
  </si>
  <si>
    <t>Callum Swift</t>
  </si>
  <si>
    <t>Leslie Wakeford</t>
  </si>
  <si>
    <t>Liz Keyes</t>
  </si>
  <si>
    <t>Cath Giddings</t>
  </si>
  <si>
    <t>Jenna Greenroyd</t>
  </si>
  <si>
    <t>Becki Smith</t>
  </si>
  <si>
    <t>Karen Young</t>
  </si>
  <si>
    <t>Brian Crowther</t>
  </si>
  <si>
    <t>Janine Riley</t>
  </si>
  <si>
    <t>Nicola Noble</t>
  </si>
  <si>
    <t>Holly Tolson</t>
  </si>
  <si>
    <t>Anne Molloy</t>
  </si>
  <si>
    <t>Chris Thompson</t>
  </si>
  <si>
    <t>Natalie Thomas</t>
  </si>
  <si>
    <t>Jennifer Sutton</t>
  </si>
  <si>
    <t>Trish Boyd</t>
  </si>
  <si>
    <t>Su Page</t>
  </si>
  <si>
    <t>Carol Whitworth</t>
  </si>
  <si>
    <t>Sharon Habergham</t>
  </si>
  <si>
    <t>Natalie Wadsworth</t>
  </si>
  <si>
    <t>Jessica Oldroyd</t>
  </si>
  <si>
    <t>Joanne Pollard</t>
  </si>
  <si>
    <t>Vanessa Thompson</t>
  </si>
  <si>
    <t>Karen Fairfield</t>
  </si>
  <si>
    <t>Nicola Appleyard</t>
  </si>
  <si>
    <t>Louise Heppleston</t>
  </si>
  <si>
    <t>Des Brady</t>
  </si>
  <si>
    <t>Emma Moon</t>
  </si>
  <si>
    <t>Bernard Murphy</t>
  </si>
  <si>
    <t>Sarah Alderson</t>
  </si>
  <si>
    <t>Dominic Whitehead</t>
  </si>
  <si>
    <t>Zoe Hygate</t>
  </si>
  <si>
    <t>Sandra Webb-Greenwood</t>
  </si>
  <si>
    <t>Trish Manley</t>
  </si>
  <si>
    <t>Tina Young</t>
  </si>
  <si>
    <t>Jordan Barker</t>
  </si>
  <si>
    <t>Liversedge Half</t>
  </si>
  <si>
    <t>Wakefield Hospice 10k</t>
  </si>
  <si>
    <t>Willow Valley Flyer</t>
  </si>
  <si>
    <t>7 Miles</t>
  </si>
  <si>
    <t>Easy Mixed</t>
  </si>
  <si>
    <t>Track 3k</t>
  </si>
  <si>
    <t>3k</t>
  </si>
  <si>
    <t>Track</t>
  </si>
  <si>
    <t>Urban Night Series</t>
  </si>
  <si>
    <t>???</t>
  </si>
  <si>
    <t>The School Run</t>
  </si>
  <si>
    <t>5 Miles</t>
  </si>
  <si>
    <t>Toss O'Coin</t>
  </si>
  <si>
    <t>6 Miles</t>
  </si>
  <si>
    <t>Scammonden Sizzler</t>
  </si>
  <si>
    <t>Piethorne 10k</t>
  </si>
  <si>
    <t>Sowerby Bridge Snails Club Championship 2024 - Division 1</t>
  </si>
  <si>
    <t>Sowerby Bridge Snails Club Championship 2024 - Division 2</t>
  </si>
  <si>
    <t>Sowerby Bridge Snails Club Championship 2024 - Division 3</t>
  </si>
  <si>
    <t>Sowerby Bridge Snails Club Championship 2024 - Division 4</t>
  </si>
  <si>
    <t>Sowerby Bridge Snails Club Championship 2024 - Division 5</t>
  </si>
  <si>
    <t>Sowerby Bridge Snails Club Championship 2024 - Division 6</t>
  </si>
  <si>
    <t>Meanwood Valley Trail Race</t>
  </si>
  <si>
    <t>Morley 10k</t>
  </si>
  <si>
    <t>Clowne Half Marathon</t>
  </si>
  <si>
    <t>Bah Humbug</t>
  </si>
  <si>
    <t>Sean Lindsay</t>
  </si>
  <si>
    <t>Robert Evans</t>
  </si>
  <si>
    <t>Philippa Walton</t>
  </si>
  <si>
    <t>Jessica Collins</t>
  </si>
  <si>
    <t>David Gee</t>
  </si>
  <si>
    <t>Mags Conway</t>
  </si>
  <si>
    <t>Andy Mellor</t>
  </si>
  <si>
    <t>Edward Brady</t>
  </si>
  <si>
    <t>Jo Lundy</t>
  </si>
  <si>
    <t>Jane Walton</t>
  </si>
  <si>
    <t>David Wakeford</t>
  </si>
  <si>
    <t>Adele Andrew</t>
  </si>
  <si>
    <t>Fionntan Bunker</t>
  </si>
  <si>
    <t>Amanda Doyle</t>
  </si>
  <si>
    <t>Regan Smith</t>
  </si>
  <si>
    <t>Emma Tipping-Smith</t>
  </si>
  <si>
    <t>Meg Judd</t>
  </si>
  <si>
    <t>Kelsey English</t>
  </si>
  <si>
    <t>Liz Newell</t>
  </si>
  <si>
    <t>Megan Hadfield</t>
  </si>
  <si>
    <t>Melanie Watkins</t>
  </si>
  <si>
    <t>Lucy Ratcliffe</t>
  </si>
  <si>
    <t>Naomi Kenyon-Green</t>
  </si>
  <si>
    <t>Daniel Watts</t>
  </si>
  <si>
    <t>Amanda Miller</t>
  </si>
  <si>
    <t>Elisabeth Bell</t>
  </si>
  <si>
    <t>Georgina Burke</t>
  </si>
  <si>
    <t>Rebecca Juma</t>
  </si>
  <si>
    <t>Claire Taylor</t>
  </si>
  <si>
    <t>Laura Mills</t>
  </si>
  <si>
    <t>Gillian Grice</t>
  </si>
  <si>
    <t>Abigail Swift</t>
  </si>
  <si>
    <t>Hannah Sugden</t>
  </si>
  <si>
    <t>Hannah Terry</t>
  </si>
  <si>
    <t>Alex Bunker</t>
  </si>
  <si>
    <t>Davet Hyland</t>
  </si>
  <si>
    <t>Alice Austin-Howarth</t>
  </si>
  <si>
    <t>Halifax Harriers</t>
  </si>
  <si>
    <t>Megan Appleyard</t>
  </si>
  <si>
    <t>Moggy Reynolds</t>
  </si>
  <si>
    <t>George King</t>
  </si>
  <si>
    <t>Jason Parry</t>
  </si>
  <si>
    <t>Verity Garside</t>
  </si>
  <si>
    <t>Dale Clark</t>
  </si>
  <si>
    <t>Rob Austin-Howarth</t>
  </si>
  <si>
    <t>Joanne Maden</t>
  </si>
  <si>
    <t>Jade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</si>
</sst>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Calibri"/>
      <scheme val="minor"/>
    </font>
    <font>
      <sz val="11"/>
      <color theme="1"/>
      <name val="Calibri"/>
      <family val="2"/>
      <scheme val="minor"/>
    </font>
    <font>
      <b/>
      <u/>
      <sz val="18"/>
      <color rgb="FF000000"/>
      <name val="Tahoma"/>
      <family val="2"/>
    </font>
    <font>
      <sz val="11"/>
      <name val="Tahoma"/>
      <family val="2"/>
    </font>
    <font>
      <b/>
      <u/>
      <sz val="12"/>
      <color rgb="FFFF0000"/>
      <name val="Tahoma"/>
      <family val="2"/>
    </font>
    <font>
      <sz val="10"/>
      <name val="Calibri"/>
      <family val="2"/>
    </font>
    <font>
      <b/>
      <u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trike/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6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16"/>
    <xf numFmtId="0" fontId="1" fillId="0" borderId="16"/>
    <xf numFmtId="0" fontId="1" fillId="0" borderId="16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4" xfId="0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/>
    </xf>
    <xf numFmtId="16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 textRotation="180" wrapText="1"/>
    </xf>
    <xf numFmtId="0" fontId="8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180" wrapText="1"/>
    </xf>
    <xf numFmtId="0" fontId="11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" fontId="7" fillId="0" borderId="25" xfId="0" applyNumberFormat="1" applyFont="1" applyBorder="1"/>
    <xf numFmtId="0" fontId="7" fillId="0" borderId="25" xfId="0" applyFont="1" applyBorder="1"/>
    <xf numFmtId="0" fontId="9" fillId="0" borderId="27" xfId="0" applyFont="1" applyBorder="1" applyAlignment="1">
      <alignment horizontal="right"/>
    </xf>
    <xf numFmtId="1" fontId="7" fillId="0" borderId="24" xfId="0" applyNumberFormat="1" applyFont="1" applyBorder="1"/>
    <xf numFmtId="0" fontId="7" fillId="0" borderId="26" xfId="0" applyFont="1" applyBorder="1"/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1" fontId="7" fillId="0" borderId="32" xfId="0" applyNumberFormat="1" applyFont="1" applyBorder="1"/>
    <xf numFmtId="1" fontId="7" fillId="0" borderId="33" xfId="0" applyNumberFormat="1" applyFont="1" applyBorder="1"/>
    <xf numFmtId="0" fontId="7" fillId="0" borderId="33" xfId="0" applyFont="1" applyBorder="1"/>
    <xf numFmtId="0" fontId="7" fillId="0" borderId="34" xfId="0" applyFont="1" applyBorder="1"/>
    <xf numFmtId="1" fontId="7" fillId="0" borderId="35" xfId="0" applyNumberFormat="1" applyFont="1" applyBorder="1"/>
    <xf numFmtId="1" fontId="7" fillId="0" borderId="36" xfId="0" applyNumberFormat="1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9" xfId="0" applyFont="1" applyBorder="1" applyAlignment="1">
      <alignment vertical="center"/>
    </xf>
    <xf numFmtId="1" fontId="7" fillId="0" borderId="39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0" fontId="9" fillId="0" borderId="28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7" fillId="0" borderId="24" xfId="0" applyFont="1" applyBorder="1"/>
    <xf numFmtId="1" fontId="7" fillId="0" borderId="22" xfId="0" applyNumberFormat="1" applyFont="1" applyBorder="1" applyAlignment="1">
      <alignment vertical="center"/>
    </xf>
    <xf numFmtId="0" fontId="7" fillId="0" borderId="35" xfId="0" applyFont="1" applyBorder="1"/>
    <xf numFmtId="0" fontId="7" fillId="0" borderId="32" xfId="0" applyFont="1" applyBorder="1"/>
    <xf numFmtId="1" fontId="7" fillId="0" borderId="40" xfId="0" applyNumberFormat="1" applyFont="1" applyBorder="1" applyAlignment="1">
      <alignment vertical="center"/>
    </xf>
    <xf numFmtId="1" fontId="7" fillId="0" borderId="38" xfId="0" applyNumberFormat="1" applyFont="1" applyBorder="1" applyAlignment="1">
      <alignment vertical="center"/>
    </xf>
    <xf numFmtId="0" fontId="0" fillId="0" borderId="25" xfId="0" applyBorder="1"/>
    <xf numFmtId="0" fontId="7" fillId="0" borderId="41" xfId="0" applyFont="1" applyBorder="1"/>
    <xf numFmtId="0" fontId="7" fillId="0" borderId="42" xfId="0" applyFont="1" applyBorder="1"/>
    <xf numFmtId="0" fontId="7" fillId="0" borderId="43" xfId="0" applyFont="1" applyBorder="1"/>
    <xf numFmtId="0" fontId="9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1" fontId="7" fillId="0" borderId="26" xfId="0" applyNumberFormat="1" applyFont="1" applyBorder="1"/>
    <xf numFmtId="1" fontId="7" fillId="0" borderId="34" xfId="0" applyNumberFormat="1" applyFont="1" applyBorder="1"/>
    <xf numFmtId="0" fontId="12" fillId="0" borderId="21" xfId="1" applyBorder="1" applyAlignment="1">
      <alignment horizontal="left"/>
    </xf>
    <xf numFmtId="0" fontId="12" fillId="0" borderId="22" xfId="1" applyBorder="1" applyAlignment="1">
      <alignment horizontal="left"/>
    </xf>
    <xf numFmtId="0" fontId="12" fillId="0" borderId="20" xfId="1" applyBorder="1" applyAlignment="1">
      <alignment horizontal="left"/>
    </xf>
    <xf numFmtId="1" fontId="7" fillId="0" borderId="37" xfId="0" applyNumberFormat="1" applyFont="1" applyBorder="1"/>
    <xf numFmtId="14" fontId="8" fillId="0" borderId="21" xfId="0" applyNumberFormat="1" applyFont="1" applyBorder="1" applyAlignment="1">
      <alignment horizontal="center" vertical="center"/>
    </xf>
    <xf numFmtId="0" fontId="0" fillId="0" borderId="26" xfId="0" applyBorder="1"/>
    <xf numFmtId="0" fontId="0" fillId="0" borderId="24" xfId="0" applyBorder="1"/>
    <xf numFmtId="0" fontId="12" fillId="0" borderId="23" xfId="1" applyBorder="1" applyAlignment="1">
      <alignment horizontal="left"/>
    </xf>
    <xf numFmtId="0" fontId="12" fillId="0" borderId="44" xfId="1" applyBorder="1" applyAlignment="1">
      <alignment horizontal="left"/>
    </xf>
    <xf numFmtId="0" fontId="12" fillId="0" borderId="51" xfId="1" applyBorder="1" applyAlignment="1">
      <alignment horizontal="left"/>
    </xf>
    <xf numFmtId="0" fontId="9" fillId="0" borderId="49" xfId="0" applyFont="1" applyBorder="1" applyAlignment="1">
      <alignment horizontal="right"/>
    </xf>
    <xf numFmtId="0" fontId="7" fillId="0" borderId="44" xfId="1" applyFont="1" applyBorder="1" applyAlignment="1">
      <alignment horizontal="left"/>
    </xf>
    <xf numFmtId="0" fontId="9" fillId="0" borderId="50" xfId="0" applyFont="1" applyBorder="1" applyAlignment="1">
      <alignment horizontal="right"/>
    </xf>
    <xf numFmtId="1" fontId="7" fillId="0" borderId="41" xfId="0" applyNumberFormat="1" applyFont="1" applyBorder="1"/>
    <xf numFmtId="1" fontId="7" fillId="0" borderId="42" xfId="0" applyNumberFormat="1" applyFont="1" applyBorder="1"/>
    <xf numFmtId="1" fontId="7" fillId="0" borderId="43" xfId="0" applyNumberFormat="1" applyFont="1" applyBorder="1"/>
    <xf numFmtId="0" fontId="9" fillId="0" borderId="52" xfId="0" applyFont="1" applyBorder="1" applyAlignment="1">
      <alignment horizontal="right"/>
    </xf>
    <xf numFmtId="0" fontId="12" fillId="0" borderId="53" xfId="1" applyBorder="1" applyAlignment="1">
      <alignment horizontal="left"/>
    </xf>
    <xf numFmtId="1" fontId="7" fillId="0" borderId="54" xfId="0" applyNumberFormat="1" applyFont="1" applyBorder="1"/>
    <xf numFmtId="1" fontId="7" fillId="0" borderId="55" xfId="0" applyNumberFormat="1" applyFont="1" applyBorder="1"/>
    <xf numFmtId="0" fontId="8" fillId="0" borderId="19" xfId="0" applyFont="1" applyBorder="1" applyAlignment="1">
      <alignment horizontal="center" vertical="center" textRotation="180"/>
    </xf>
    <xf numFmtId="0" fontId="5" fillId="0" borderId="19" xfId="0" applyFont="1" applyBorder="1"/>
    <xf numFmtId="0" fontId="8" fillId="0" borderId="14" xfId="0" applyFont="1" applyBorder="1" applyAlignment="1">
      <alignment horizontal="center" vertical="center" textRotation="180"/>
    </xf>
    <xf numFmtId="0" fontId="5" fillId="0" borderId="14" xfId="0" applyFont="1" applyBorder="1"/>
    <xf numFmtId="0" fontId="7" fillId="2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5" fillId="0" borderId="16" xfId="0" applyFont="1" applyBorder="1"/>
    <xf numFmtId="0" fontId="5" fillId="0" borderId="15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8" fillId="0" borderId="48" xfId="0" applyFont="1" applyBorder="1" applyAlignment="1">
      <alignment horizontal="center" vertical="center" textRotation="180"/>
    </xf>
    <xf numFmtId="0" fontId="5" fillId="0" borderId="48" xfId="0" applyFont="1" applyBorder="1"/>
    <xf numFmtId="0" fontId="7" fillId="3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textRotation="180"/>
    </xf>
    <xf numFmtId="0" fontId="5" fillId="0" borderId="13" xfId="0" applyFont="1" applyBorder="1"/>
    <xf numFmtId="0" fontId="8" fillId="0" borderId="17" xfId="0" applyFont="1" applyBorder="1" applyAlignment="1">
      <alignment horizontal="center" vertical="center" textRotation="180"/>
    </xf>
    <xf numFmtId="0" fontId="7" fillId="4" borderId="4" xfId="0" applyFont="1" applyFill="1" applyBorder="1" applyAlignment="1">
      <alignment horizontal="center"/>
    </xf>
    <xf numFmtId="0" fontId="5" fillId="0" borderId="8" xfId="0" applyFont="1" applyBorder="1"/>
    <xf numFmtId="0" fontId="8" fillId="0" borderId="9" xfId="0" applyFont="1" applyBorder="1" applyAlignment="1">
      <alignment horizontal="center" vertical="center" textRotation="180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5" fillId="7" borderId="5" xfId="0" applyFont="1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10" fillId="0" borderId="25" xfId="0" applyFont="1" applyBorder="1"/>
    <xf numFmtId="0" fontId="7" fillId="0" borderId="21" xfId="0" applyFont="1" applyBorder="1" applyAlignment="1">
      <alignment vertical="center"/>
    </xf>
    <xf numFmtId="0" fontId="9" fillId="0" borderId="56" xfId="0" applyFont="1" applyBorder="1" applyAlignment="1">
      <alignment horizontal="right"/>
    </xf>
    <xf numFmtId="0" fontId="7" fillId="0" borderId="27" xfId="0" applyFont="1" applyBorder="1"/>
    <xf numFmtId="0" fontId="7" fillId="0" borderId="57" xfId="0" applyFont="1" applyBorder="1" applyAlignment="1">
      <alignment vertical="center"/>
    </xf>
    <xf numFmtId="0" fontId="7" fillId="0" borderId="58" xfId="0" applyFont="1" applyBorder="1"/>
    <xf numFmtId="0" fontId="7" fillId="0" borderId="59" xfId="0" applyFont="1" applyBorder="1" applyAlignment="1">
      <alignment vertical="center"/>
    </xf>
    <xf numFmtId="0" fontId="7" fillId="0" borderId="28" xfId="0" applyFont="1" applyBorder="1"/>
    <xf numFmtId="0" fontId="7" fillId="0" borderId="60" xfId="0" applyFont="1" applyBorder="1" applyAlignment="1">
      <alignment vertical="center"/>
    </xf>
    <xf numFmtId="1" fontId="7" fillId="0" borderId="27" xfId="0" applyNumberFormat="1" applyFont="1" applyBorder="1" applyAlignment="1">
      <alignment vertical="center"/>
    </xf>
    <xf numFmtId="1" fontId="7" fillId="0" borderId="58" xfId="0" applyNumberFormat="1" applyFont="1" applyBorder="1" applyAlignment="1">
      <alignment vertical="center"/>
    </xf>
    <xf numFmtId="1" fontId="7" fillId="0" borderId="28" xfId="0" applyNumberFormat="1" applyFont="1" applyBorder="1" applyAlignment="1">
      <alignment vertical="center"/>
    </xf>
  </cellXfs>
  <cellStyles count="4">
    <cellStyle name="Normal" xfId="0" builtinId="0"/>
    <cellStyle name="Normal 2" xfId="2" xr:uid="{B13DDD4C-1760-4996-8934-BED49FFC6EDE}"/>
    <cellStyle name="Normal 3" xfId="1" xr:uid="{F2FA8536-85EC-4C9D-BF18-E0867B271606}"/>
    <cellStyle name="Normal 4" xfId="3" xr:uid="{5087197A-91CD-4D90-A318-C4D4D49B89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zoomScale="87" workbookViewId="0">
      <selection activeCell="K21" sqref="K21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12.5546875" customWidth="1"/>
    <col min="4" max="4" width="13.109375" customWidth="1"/>
    <col min="5" max="5" width="10.88671875" customWidth="1"/>
    <col min="6" max="6" width="9.109375" customWidth="1"/>
    <col min="7" max="7" width="13.33203125" customWidth="1"/>
    <col min="8" max="8" width="13.44140625" customWidth="1"/>
    <col min="9" max="11" width="9.6640625" customWidth="1"/>
    <col min="12" max="13" width="14" customWidth="1"/>
    <col min="14" max="14" width="12.109375" customWidth="1"/>
    <col min="15" max="16" width="11.44140625" customWidth="1"/>
    <col min="17" max="17" width="13.44140625" customWidth="1"/>
    <col min="18" max="18" width="19.109375" customWidth="1"/>
  </cols>
  <sheetData>
    <row r="1" spans="1:18" ht="22.2" x14ac:dyDescent="0.35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1" t="s">
        <v>0</v>
      </c>
      <c r="P1" s="92"/>
      <c r="Q1" s="93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86"/>
      <c r="B4" s="87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4"/>
      <c r="R4" s="6"/>
    </row>
    <row r="5" spans="1:18" ht="15.75" customHeight="1" thickBot="1" x14ac:dyDescent="0.35">
      <c r="A5" s="88"/>
      <c r="B5" s="89"/>
      <c r="C5" s="18">
        <v>45354</v>
      </c>
      <c r="D5" s="18">
        <v>45375</v>
      </c>
      <c r="E5" s="18">
        <v>45410</v>
      </c>
      <c r="F5" s="18" t="s">
        <v>15</v>
      </c>
      <c r="G5" s="18">
        <v>45455</v>
      </c>
      <c r="H5" s="18">
        <v>45465</v>
      </c>
      <c r="I5" s="18">
        <v>45480</v>
      </c>
      <c r="J5" s="18">
        <v>45487</v>
      </c>
      <c r="K5" s="18">
        <v>45511</v>
      </c>
      <c r="L5" s="18">
        <v>45522</v>
      </c>
      <c r="M5" s="18">
        <v>45563</v>
      </c>
      <c r="N5" s="18">
        <v>45571</v>
      </c>
      <c r="O5" s="18">
        <v>45613</v>
      </c>
      <c r="P5" s="18">
        <v>45634</v>
      </c>
      <c r="Q5" s="15"/>
      <c r="R5" s="8"/>
    </row>
    <row r="6" spans="1:18" ht="96" customHeight="1" x14ac:dyDescent="0.3">
      <c r="A6" s="88"/>
      <c r="B6" s="89"/>
      <c r="C6" s="19" t="s">
        <v>71</v>
      </c>
      <c r="D6" s="19" t="s">
        <v>72</v>
      </c>
      <c r="E6" s="22" t="s">
        <v>73</v>
      </c>
      <c r="F6" s="19" t="s">
        <v>76</v>
      </c>
      <c r="G6" s="19" t="s">
        <v>79</v>
      </c>
      <c r="H6" s="19" t="s">
        <v>81</v>
      </c>
      <c r="I6" s="19" t="s">
        <v>134</v>
      </c>
      <c r="J6" s="19" t="s">
        <v>83</v>
      </c>
      <c r="K6" s="19" t="s">
        <v>85</v>
      </c>
      <c r="L6" s="19" t="s">
        <v>86</v>
      </c>
      <c r="M6" s="19" t="s">
        <v>93</v>
      </c>
      <c r="N6" s="19" t="s">
        <v>94</v>
      </c>
      <c r="O6" s="19" t="s">
        <v>95</v>
      </c>
      <c r="P6" s="19" t="s">
        <v>96</v>
      </c>
      <c r="Q6" s="82" t="s">
        <v>1</v>
      </c>
      <c r="R6" s="84" t="s">
        <v>2</v>
      </c>
    </row>
    <row r="7" spans="1:18" ht="16.5" customHeight="1" thickBot="1" x14ac:dyDescent="0.35">
      <c r="A7" s="90"/>
      <c r="B7" s="89"/>
      <c r="C7" s="20" t="s">
        <v>4</v>
      </c>
      <c r="D7" s="20" t="s">
        <v>3</v>
      </c>
      <c r="E7" s="20" t="s">
        <v>74</v>
      </c>
      <c r="F7" s="20" t="s">
        <v>77</v>
      </c>
      <c r="G7" s="20" t="s">
        <v>80</v>
      </c>
      <c r="H7" s="20" t="s">
        <v>82</v>
      </c>
      <c r="I7" s="20" t="s">
        <v>3</v>
      </c>
      <c r="J7" s="20" t="s">
        <v>84</v>
      </c>
      <c r="K7" s="20" t="s">
        <v>5</v>
      </c>
      <c r="L7" s="20" t="s">
        <v>3</v>
      </c>
      <c r="M7" s="23" t="s">
        <v>3</v>
      </c>
      <c r="N7" s="66" t="s">
        <v>3</v>
      </c>
      <c r="O7" s="20" t="s">
        <v>4</v>
      </c>
      <c r="P7" s="20" t="s">
        <v>3</v>
      </c>
      <c r="Q7" s="83"/>
      <c r="R7" s="85"/>
    </row>
    <row r="8" spans="1:18" ht="12.75" customHeight="1" thickBot="1" x14ac:dyDescent="0.35">
      <c r="A8" s="9" t="s">
        <v>6</v>
      </c>
      <c r="B8" s="16" t="s">
        <v>7</v>
      </c>
      <c r="C8" s="24" t="s">
        <v>8</v>
      </c>
      <c r="D8" s="24" t="s">
        <v>75</v>
      </c>
      <c r="E8" s="24" t="s">
        <v>9</v>
      </c>
      <c r="F8" s="24" t="s">
        <v>78</v>
      </c>
      <c r="G8" s="24" t="s">
        <v>80</v>
      </c>
      <c r="H8" s="25" t="s">
        <v>10</v>
      </c>
      <c r="I8" s="25" t="s">
        <v>8</v>
      </c>
      <c r="J8" s="24" t="s">
        <v>10</v>
      </c>
      <c r="K8" s="24" t="s">
        <v>9</v>
      </c>
      <c r="L8" s="24" t="s">
        <v>9</v>
      </c>
      <c r="M8" s="24" t="s">
        <v>10</v>
      </c>
      <c r="N8" s="25" t="s">
        <v>8</v>
      </c>
      <c r="O8" s="24" t="s">
        <v>8</v>
      </c>
      <c r="P8" s="24" t="s">
        <v>10</v>
      </c>
      <c r="Q8" s="83"/>
      <c r="R8" s="85"/>
    </row>
    <row r="9" spans="1:18" ht="12.75" customHeight="1" x14ac:dyDescent="0.3">
      <c r="A9" s="31">
        <v>1</v>
      </c>
      <c r="B9" s="64" t="s">
        <v>16</v>
      </c>
      <c r="C9" s="33">
        <v>30</v>
      </c>
      <c r="D9" s="29">
        <v>28</v>
      </c>
      <c r="E9" s="47"/>
      <c r="F9" s="29"/>
      <c r="G9" s="29"/>
      <c r="H9" s="29"/>
      <c r="I9" s="29"/>
      <c r="J9" s="29"/>
      <c r="K9" s="29"/>
      <c r="L9" s="29"/>
      <c r="M9" s="29"/>
      <c r="N9" s="29"/>
      <c r="O9" s="29"/>
      <c r="P9" s="37"/>
      <c r="Q9" s="43">
        <f>14-COUNTBLANK(C9:P9)</f>
        <v>2</v>
      </c>
      <c r="R9" s="43">
        <f>IF(Q9&lt;6,SUM(C9:P9),SUM(LARGE(C9:P9,1),LARGE(C9:P9,2),LARGE(C9:P9,3),LARGE(C9:P9,4),LARGE(C9:P9,5),LARGE(C9:P9,6)))</f>
        <v>58</v>
      </c>
    </row>
    <row r="10" spans="1:18" ht="12.75" customHeight="1" x14ac:dyDescent="0.3">
      <c r="A10" s="32">
        <v>2</v>
      </c>
      <c r="B10" s="62" t="s">
        <v>11</v>
      </c>
      <c r="C10" s="35"/>
      <c r="D10" s="27">
        <v>30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9"/>
      <c r="Q10" s="44">
        <f>14-COUNTBLANK(C10:P10)</f>
        <v>1</v>
      </c>
      <c r="R10" s="44">
        <f>IF(Q10&lt;6,SUM(C10:P10),SUM(LARGE(C10:P10,1),LARGE(C10:P10,2),LARGE(C10:P10,3),LARGE(C10:P10,4),LARGE(C10:P10,5),LARGE(C10:P10,6)))</f>
        <v>30</v>
      </c>
    </row>
    <row r="11" spans="1:18" ht="12.75" customHeight="1" x14ac:dyDescent="0.3">
      <c r="A11" s="32">
        <v>3</v>
      </c>
      <c r="B11" s="62" t="s">
        <v>70</v>
      </c>
      <c r="C11" s="34"/>
      <c r="D11" s="26">
        <v>29</v>
      </c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8"/>
      <c r="Q11" s="44">
        <f>14-COUNTBLANK(C11:P11)</f>
        <v>1</v>
      </c>
      <c r="R11" s="44">
        <f>IF(Q11&lt;6,SUM(C11:P11),SUM(LARGE(C11:P11,1),LARGE(C11:P11,2),LARGE(C11:P11,3),LARGE(C11:P11,4),LARGE(C11:P11,5),LARGE(C11:P11,6)))</f>
        <v>29</v>
      </c>
    </row>
    <row r="12" spans="1:18" ht="12.75" customHeight="1" x14ac:dyDescent="0.3">
      <c r="A12" s="32">
        <v>4</v>
      </c>
      <c r="B12" s="62" t="s">
        <v>13</v>
      </c>
      <c r="C12" s="34"/>
      <c r="D12" s="26"/>
      <c r="E12" s="1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8"/>
      <c r="Q12" s="44">
        <f>14-COUNTBLANK(C12:P12)</f>
        <v>0</v>
      </c>
      <c r="R12" s="112">
        <f>IF(Q12&lt;6,SUM(C12:P12),SUM(LARGE(C12:P12,1),LARGE(C12:P12,2),LARGE(C12:P12,3),LARGE(C12:P12,4),LARGE(C12:P12,5),LARGE(C12:P12,6)))</f>
        <v>0</v>
      </c>
    </row>
    <row r="13" spans="1:18" ht="12.75" customHeight="1" thickBot="1" x14ac:dyDescent="0.35">
      <c r="A13" s="46">
        <v>5</v>
      </c>
      <c r="B13" s="63" t="s">
        <v>12</v>
      </c>
      <c r="C13" s="61"/>
      <c r="D13" s="60"/>
      <c r="E13" s="3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5"/>
      <c r="Q13" s="48">
        <f>14-COUNTBLANK(C13:P13)</f>
        <v>0</v>
      </c>
      <c r="R13" s="48">
        <f>IF(Q13&lt;6,SUM(C13:P13),SUM(LARGE(C13:P13,1),LARGE(C13:P13,2),LARGE(C13:P13,3),LARGE(C13:P13,4),LARGE(C13:P13,5),LARGE(C13:P13,6)))</f>
        <v>0</v>
      </c>
    </row>
    <row r="14" spans="1:18" ht="12.7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</row>
    <row r="15" spans="1:18" ht="12.75" customHeigh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</row>
    <row r="16" spans="1:18" ht="12.7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</row>
    <row r="17" spans="1:18" ht="12.75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</row>
    <row r="18" spans="1:18" ht="12.75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</row>
    <row r="19" spans="1:18" ht="12.75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</row>
    <row r="20" spans="1:18" ht="12.75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</row>
    <row r="21" spans="1:18" ht="12.7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</row>
    <row r="22" spans="1:18" ht="12.7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</row>
    <row r="23" spans="1:18" ht="12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</row>
    <row r="24" spans="1:18" ht="12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</row>
    <row r="25" spans="1:18" ht="12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</row>
    <row r="26" spans="1:18" ht="12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</row>
    <row r="27" spans="1:18" ht="12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</row>
    <row r="28" spans="1:18" ht="12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</row>
    <row r="29" spans="1:18" ht="12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  <row r="89" spans="1:18" ht="12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</row>
    <row r="90" spans="1:18" ht="12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</row>
  </sheetData>
  <sortState xmlns:xlrd2="http://schemas.microsoft.com/office/spreadsheetml/2017/richdata2" ref="B9:R13">
    <sortCondition descending="1" ref="R9:R13"/>
    <sortCondition ref="L9:L13"/>
  </sortState>
  <mergeCells count="4">
    <mergeCell ref="Q6:Q8"/>
    <mergeCell ref="R6:R8"/>
    <mergeCell ref="A4:B7"/>
    <mergeCell ref="O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zoomScale="91" workbookViewId="0">
      <selection activeCell="J16" sqref="J16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12.33203125" customWidth="1"/>
    <col min="4" max="4" width="14.44140625" customWidth="1"/>
    <col min="5" max="5" width="13.44140625" customWidth="1"/>
    <col min="6" max="6" width="15.33203125" customWidth="1"/>
    <col min="7" max="7" width="9.33203125" customWidth="1"/>
    <col min="8" max="8" width="13.33203125" customWidth="1"/>
    <col min="9" max="9" width="9.109375" customWidth="1"/>
    <col min="10" max="11" width="10.44140625" customWidth="1"/>
    <col min="12" max="12" width="13.88671875" customWidth="1"/>
    <col min="13" max="14" width="9.33203125" customWidth="1"/>
    <col min="15" max="15" width="9.44140625" customWidth="1"/>
    <col min="16" max="16" width="9.6640625" customWidth="1"/>
    <col min="17" max="17" width="13.44140625" customWidth="1"/>
    <col min="18" max="18" width="19.109375" customWidth="1"/>
  </cols>
  <sheetData>
    <row r="1" spans="1:18" ht="22.2" x14ac:dyDescent="0.3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1" t="s">
        <v>0</v>
      </c>
      <c r="O1" s="92"/>
      <c r="P1" s="92"/>
      <c r="Q1" s="93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96"/>
      <c r="B4" s="87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7"/>
      <c r="R4" s="58"/>
    </row>
    <row r="5" spans="1:18" ht="15.75" customHeight="1" thickBot="1" x14ac:dyDescent="0.35">
      <c r="A5" s="88"/>
      <c r="B5" s="89"/>
      <c r="C5" s="18">
        <v>45354</v>
      </c>
      <c r="D5" s="18">
        <v>45375</v>
      </c>
      <c r="E5" s="18">
        <v>45410</v>
      </c>
      <c r="F5" s="18" t="s">
        <v>15</v>
      </c>
      <c r="G5" s="18">
        <v>45455</v>
      </c>
      <c r="H5" s="18">
        <v>45465</v>
      </c>
      <c r="I5" s="18">
        <v>45480</v>
      </c>
      <c r="J5" s="18">
        <v>45487</v>
      </c>
      <c r="K5" s="18">
        <v>45511</v>
      </c>
      <c r="L5" s="18">
        <v>45522</v>
      </c>
      <c r="M5" s="18">
        <v>45563</v>
      </c>
      <c r="N5" s="18">
        <v>45571</v>
      </c>
      <c r="O5" s="18">
        <v>45613</v>
      </c>
      <c r="P5" s="18">
        <v>45634</v>
      </c>
      <c r="Q5" s="7"/>
      <c r="R5" s="59"/>
    </row>
    <row r="6" spans="1:18" ht="98.25" customHeight="1" x14ac:dyDescent="0.3">
      <c r="A6" s="88"/>
      <c r="B6" s="89"/>
      <c r="C6" s="19" t="s">
        <v>71</v>
      </c>
      <c r="D6" s="19" t="s">
        <v>72</v>
      </c>
      <c r="E6" s="22" t="s">
        <v>73</v>
      </c>
      <c r="F6" s="19" t="s">
        <v>76</v>
      </c>
      <c r="G6" s="19" t="s">
        <v>79</v>
      </c>
      <c r="H6" s="19" t="s">
        <v>81</v>
      </c>
      <c r="I6" s="19" t="s">
        <v>134</v>
      </c>
      <c r="J6" s="19" t="s">
        <v>83</v>
      </c>
      <c r="K6" s="19" t="s">
        <v>85</v>
      </c>
      <c r="L6" s="19" t="s">
        <v>86</v>
      </c>
      <c r="M6" s="19" t="s">
        <v>93</v>
      </c>
      <c r="N6" s="19" t="s">
        <v>94</v>
      </c>
      <c r="O6" s="19" t="s">
        <v>95</v>
      </c>
      <c r="P6" s="19" t="s">
        <v>96</v>
      </c>
      <c r="Q6" s="97" t="s">
        <v>1</v>
      </c>
      <c r="R6" s="94" t="s">
        <v>2</v>
      </c>
    </row>
    <row r="7" spans="1:18" ht="16.5" customHeight="1" thickBot="1" x14ac:dyDescent="0.35">
      <c r="A7" s="90"/>
      <c r="B7" s="89"/>
      <c r="C7" s="20" t="s">
        <v>4</v>
      </c>
      <c r="D7" s="20" t="s">
        <v>3</v>
      </c>
      <c r="E7" s="20" t="s">
        <v>74</v>
      </c>
      <c r="F7" s="20" t="s">
        <v>77</v>
      </c>
      <c r="G7" s="20" t="s">
        <v>80</v>
      </c>
      <c r="H7" s="20" t="s">
        <v>82</v>
      </c>
      <c r="I7" s="20" t="s">
        <v>3</v>
      </c>
      <c r="J7" s="20" t="s">
        <v>84</v>
      </c>
      <c r="K7" s="20" t="s">
        <v>5</v>
      </c>
      <c r="L7" s="20" t="s">
        <v>3</v>
      </c>
      <c r="M7" s="23" t="s">
        <v>3</v>
      </c>
      <c r="N7" s="66" t="s">
        <v>3</v>
      </c>
      <c r="O7" s="20" t="s">
        <v>4</v>
      </c>
      <c r="P7" s="20" t="s">
        <v>3</v>
      </c>
      <c r="Q7" s="98"/>
      <c r="R7" s="95"/>
    </row>
    <row r="8" spans="1:18" ht="12.75" customHeight="1" thickBot="1" x14ac:dyDescent="0.35">
      <c r="A8" s="9" t="s">
        <v>6</v>
      </c>
      <c r="B8" s="16" t="s">
        <v>7</v>
      </c>
      <c r="C8" s="24" t="s">
        <v>8</v>
      </c>
      <c r="D8" s="24" t="s">
        <v>75</v>
      </c>
      <c r="E8" s="24" t="s">
        <v>9</v>
      </c>
      <c r="F8" s="24" t="s">
        <v>78</v>
      </c>
      <c r="G8" s="24" t="s">
        <v>80</v>
      </c>
      <c r="H8" s="25" t="s">
        <v>10</v>
      </c>
      <c r="I8" s="25" t="s">
        <v>8</v>
      </c>
      <c r="J8" s="24" t="s">
        <v>10</v>
      </c>
      <c r="K8" s="24" t="s">
        <v>9</v>
      </c>
      <c r="L8" s="24" t="s">
        <v>9</v>
      </c>
      <c r="M8" s="24" t="s">
        <v>10</v>
      </c>
      <c r="N8" s="25" t="s">
        <v>8</v>
      </c>
      <c r="O8" s="24" t="s">
        <v>8</v>
      </c>
      <c r="P8" s="24" t="s">
        <v>10</v>
      </c>
      <c r="Q8" s="98"/>
      <c r="R8" s="95"/>
    </row>
    <row r="9" spans="1:18" ht="12.75" customHeight="1" x14ac:dyDescent="0.3">
      <c r="A9" s="31">
        <v>1</v>
      </c>
      <c r="B9" s="64" t="s">
        <v>19</v>
      </c>
      <c r="C9" s="114">
        <v>30</v>
      </c>
      <c r="D9" s="47">
        <v>30</v>
      </c>
      <c r="E9" s="47"/>
      <c r="F9" s="47"/>
      <c r="G9" s="47"/>
      <c r="H9" s="68"/>
      <c r="I9" s="47"/>
      <c r="J9" s="47"/>
      <c r="K9" s="47"/>
      <c r="L9" s="47"/>
      <c r="M9" s="47"/>
      <c r="N9" s="47"/>
      <c r="O9" s="47"/>
      <c r="P9" s="49"/>
      <c r="Q9" s="120">
        <f>14-COUNTBLANK(C9:P9)</f>
        <v>2</v>
      </c>
      <c r="R9" s="115">
        <f>IF(Q9&lt;6,SUM(C9:P9),SUM(LARGE(C9:P9,1),LARGE(C9:P9,2),LARGE(C9:P9,3),LARGE(C9:P9,4),LARGE(C9:P9,5),LARGE(C9:P9,6)))</f>
        <v>60</v>
      </c>
    </row>
    <row r="10" spans="1:18" ht="12.75" customHeight="1" x14ac:dyDescent="0.3">
      <c r="A10" s="32">
        <v>2</v>
      </c>
      <c r="B10" s="62" t="s">
        <v>64</v>
      </c>
      <c r="C10" s="116"/>
      <c r="D10" s="27">
        <v>29</v>
      </c>
      <c r="E10" s="27"/>
      <c r="F10" s="27"/>
      <c r="G10" s="27"/>
      <c r="H10" s="53"/>
      <c r="I10" s="27"/>
      <c r="J10" s="27"/>
      <c r="K10" s="27"/>
      <c r="L10" s="27"/>
      <c r="M10" s="27"/>
      <c r="N10" s="27"/>
      <c r="O10" s="27"/>
      <c r="P10" s="39"/>
      <c r="Q10" s="121">
        <f>14-COUNTBLANK(C10:P10)</f>
        <v>1</v>
      </c>
      <c r="R10" s="117">
        <f>IF(Q10&lt;6,SUM(C10:P10),SUM(LARGE(C10:P10,1),LARGE(C10:P10,2),LARGE(C10:P10,3),LARGE(C10:P10,4),LARGE(C10:P10,5),LARGE(C10:P10,6)))</f>
        <v>29</v>
      </c>
    </row>
    <row r="11" spans="1:18" ht="12.75" customHeight="1" x14ac:dyDescent="0.3">
      <c r="A11" s="32">
        <v>3</v>
      </c>
      <c r="B11" s="62" t="s">
        <v>59</v>
      </c>
      <c r="C11" s="116">
        <v>29</v>
      </c>
      <c r="D11" s="27"/>
      <c r="E11" s="27"/>
      <c r="F11" s="27"/>
      <c r="G11" s="27"/>
      <c r="H11" s="53"/>
      <c r="I11" s="27"/>
      <c r="J11" s="27"/>
      <c r="K11" s="27"/>
      <c r="L11" s="27"/>
      <c r="M11" s="27"/>
      <c r="N11" s="27"/>
      <c r="O11" s="27"/>
      <c r="P11" s="39"/>
      <c r="Q11" s="121">
        <f>14-COUNTBLANK(C11:P11)</f>
        <v>1</v>
      </c>
      <c r="R11" s="117">
        <f>IF(Q11&lt;6,SUM(C11:P11),SUM(LARGE(C11:P11,1),LARGE(C11:P11,2),LARGE(C11:P11,3),LARGE(C11:P11,4),LARGE(C11:P11,5),LARGE(C11:P11,6)))</f>
        <v>29</v>
      </c>
    </row>
    <row r="12" spans="1:18" ht="12.75" customHeight="1" x14ac:dyDescent="0.3">
      <c r="A12" s="32">
        <v>4</v>
      </c>
      <c r="B12" s="62" t="s">
        <v>66</v>
      </c>
      <c r="C12" s="116"/>
      <c r="D12" s="27">
        <v>28</v>
      </c>
      <c r="E12" s="27"/>
      <c r="F12" s="27"/>
      <c r="G12" s="27"/>
      <c r="H12" s="53"/>
      <c r="I12" s="27"/>
      <c r="J12" s="27"/>
      <c r="K12" s="27"/>
      <c r="L12" s="27"/>
      <c r="M12" s="27"/>
      <c r="N12" s="27"/>
      <c r="O12" s="27"/>
      <c r="P12" s="39"/>
      <c r="Q12" s="121">
        <f>14-COUNTBLANK(C12:P12)</f>
        <v>1</v>
      </c>
      <c r="R12" s="117">
        <f>IF(Q12&lt;6,SUM(C12:P12),SUM(LARGE(C12:P12,1),LARGE(C12:P12,2),LARGE(C12:P12,3),LARGE(C12:P12,4),LARGE(C12:P12,5),LARGE(C12:P12,6)))</f>
        <v>28</v>
      </c>
    </row>
    <row r="13" spans="1:18" ht="12.75" customHeight="1" x14ac:dyDescent="0.3">
      <c r="A13" s="32">
        <v>5</v>
      </c>
      <c r="B13" s="62" t="s">
        <v>18</v>
      </c>
      <c r="C13" s="116"/>
      <c r="D13" s="27"/>
      <c r="E13" s="27"/>
      <c r="F13" s="27"/>
      <c r="G13" s="27"/>
      <c r="H13" s="53"/>
      <c r="I13" s="27"/>
      <c r="J13" s="27"/>
      <c r="K13" s="27"/>
      <c r="L13" s="27"/>
      <c r="M13" s="27"/>
      <c r="N13" s="27"/>
      <c r="O13" s="27"/>
      <c r="P13" s="39"/>
      <c r="Q13" s="121">
        <f>14-COUNTBLANK(C13:P13)</f>
        <v>0</v>
      </c>
      <c r="R13" s="117">
        <f>IF(Q13&lt;6,SUM(C13:P13),SUM(LARGE(C13:P13,1),LARGE(C13:P13,2),LARGE(C13:P13,3),LARGE(C13:P13,4),LARGE(C13:P13,5),LARGE(C13:P13,6)))</f>
        <v>0</v>
      </c>
    </row>
    <row r="14" spans="1:18" ht="12.75" customHeight="1" x14ac:dyDescent="0.3">
      <c r="A14" s="32">
        <v>6</v>
      </c>
      <c r="B14" s="62" t="s">
        <v>97</v>
      </c>
      <c r="C14" s="116"/>
      <c r="D14" s="27"/>
      <c r="E14" s="27"/>
      <c r="F14" s="27"/>
      <c r="G14" s="27"/>
      <c r="H14" s="53"/>
      <c r="I14" s="27"/>
      <c r="J14" s="27"/>
      <c r="K14" s="27"/>
      <c r="L14" s="27"/>
      <c r="M14" s="27"/>
      <c r="N14" s="27"/>
      <c r="O14" s="27"/>
      <c r="P14" s="39"/>
      <c r="Q14" s="121">
        <f>14-COUNTBLANK(C14:P14)</f>
        <v>0</v>
      </c>
      <c r="R14" s="117">
        <f>IF(Q14&lt;6,SUM(C14:P14),SUM(LARGE(C14:P14,1),LARGE(C14:P14,2),LARGE(C14:P14,3),LARGE(C14:P14,4),LARGE(C14:P14,5),LARGE(C14:P14,6)))</f>
        <v>0</v>
      </c>
    </row>
    <row r="15" spans="1:18" ht="12.75" customHeight="1" x14ac:dyDescent="0.3">
      <c r="A15" s="32">
        <v>7</v>
      </c>
      <c r="B15" s="62" t="s">
        <v>109</v>
      </c>
      <c r="C15" s="116"/>
      <c r="D15" s="27"/>
      <c r="E15" s="27"/>
      <c r="F15" s="27"/>
      <c r="G15" s="27"/>
      <c r="H15" s="53"/>
      <c r="I15" s="27"/>
      <c r="J15" s="27"/>
      <c r="K15" s="27"/>
      <c r="L15" s="27"/>
      <c r="M15" s="27"/>
      <c r="N15" s="27"/>
      <c r="O15" s="27"/>
      <c r="P15" s="39"/>
      <c r="Q15" s="121">
        <f>14-COUNTBLANK(C15:P15)</f>
        <v>0</v>
      </c>
      <c r="R15" s="117">
        <f>IF(Q15&lt;6,SUM(C15:P15),SUM(LARGE(C15:P15,1),LARGE(C15:P15,2),LARGE(C15:P15,3),LARGE(C15:P15,4),LARGE(C15:P15,5),LARGE(C15:P15,6)))</f>
        <v>0</v>
      </c>
    </row>
    <row r="16" spans="1:18" ht="12.75" customHeight="1" x14ac:dyDescent="0.3">
      <c r="A16" s="32">
        <v>8</v>
      </c>
      <c r="B16" s="62" t="s">
        <v>20</v>
      </c>
      <c r="C16" s="116"/>
      <c r="D16" s="27"/>
      <c r="E16" s="27"/>
      <c r="F16" s="27"/>
      <c r="G16" s="27"/>
      <c r="H16" s="53"/>
      <c r="I16" s="27"/>
      <c r="J16" s="27"/>
      <c r="K16" s="27"/>
      <c r="L16" s="27"/>
      <c r="M16" s="27"/>
      <c r="N16" s="27"/>
      <c r="O16" s="27"/>
      <c r="P16" s="39"/>
      <c r="Q16" s="121">
        <f>14-COUNTBLANK(C16:P16)</f>
        <v>0</v>
      </c>
      <c r="R16" s="117">
        <f>IF(Q16&lt;6,SUM(C16:P16),SUM(LARGE(C16:P16,1),LARGE(C16:P16,2),LARGE(C16:P16,3),LARGE(C16:P16,4),LARGE(C16:P16,5),LARGE(C16:P16,6)))</f>
        <v>0</v>
      </c>
    </row>
    <row r="17" spans="1:18" ht="12.75" customHeight="1" x14ac:dyDescent="0.3">
      <c r="A17" s="32">
        <v>9</v>
      </c>
      <c r="B17" s="62" t="s">
        <v>22</v>
      </c>
      <c r="C17" s="116"/>
      <c r="D17" s="27"/>
      <c r="E17" s="27"/>
      <c r="F17" s="27"/>
      <c r="G17" s="27"/>
      <c r="H17" s="53"/>
      <c r="I17" s="27"/>
      <c r="J17" s="27"/>
      <c r="K17" s="27"/>
      <c r="L17" s="27"/>
      <c r="M17" s="27"/>
      <c r="N17" s="27"/>
      <c r="O17" s="27"/>
      <c r="P17" s="39"/>
      <c r="Q17" s="121">
        <f>14-COUNTBLANK(C17:P17)</f>
        <v>0</v>
      </c>
      <c r="R17" s="117">
        <f>IF(Q17&lt;6,SUM(C17:P17),SUM(LARGE(C17:P17,1),LARGE(C17:P17,2),LARGE(C17:P17,3),LARGE(C17:P17,4),LARGE(C17:P17,5),LARGE(C17:P17,6)))</f>
        <v>0</v>
      </c>
    </row>
    <row r="18" spans="1:18" ht="12.75" customHeight="1" x14ac:dyDescent="0.3">
      <c r="A18" s="32">
        <v>10</v>
      </c>
      <c r="B18" s="62" t="s">
        <v>14</v>
      </c>
      <c r="C18" s="116"/>
      <c r="D18" s="27"/>
      <c r="E18" s="27"/>
      <c r="F18" s="27"/>
      <c r="G18" s="27"/>
      <c r="H18" s="53"/>
      <c r="I18" s="27"/>
      <c r="J18" s="27"/>
      <c r="K18" s="27"/>
      <c r="L18" s="27"/>
      <c r="M18" s="27"/>
      <c r="N18" s="27"/>
      <c r="O18" s="27"/>
      <c r="P18" s="39"/>
      <c r="Q18" s="121">
        <f>14-COUNTBLANK(C18:P18)</f>
        <v>0</v>
      </c>
      <c r="R18" s="117">
        <f>IF(Q18&lt;6,SUM(C18:P18),SUM(LARGE(C18:P18,1),LARGE(C18:P18,2),LARGE(C18:P18,3),LARGE(C18:P18,4),LARGE(C18:P18,5),LARGE(C18:P18,6)))</f>
        <v>0</v>
      </c>
    </row>
    <row r="19" spans="1:18" ht="12.75" customHeight="1" x14ac:dyDescent="0.3">
      <c r="A19" s="32">
        <v>11</v>
      </c>
      <c r="B19" s="62" t="s">
        <v>98</v>
      </c>
      <c r="C19" s="116"/>
      <c r="D19" s="27"/>
      <c r="E19" s="27"/>
      <c r="F19" s="27"/>
      <c r="G19" s="27"/>
      <c r="H19" s="53"/>
      <c r="I19" s="27"/>
      <c r="J19" s="27"/>
      <c r="K19" s="27"/>
      <c r="L19" s="27"/>
      <c r="M19" s="27"/>
      <c r="N19" s="27"/>
      <c r="O19" s="27"/>
      <c r="P19" s="39"/>
      <c r="Q19" s="121">
        <f>14-COUNTBLANK(C19:P19)</f>
        <v>0</v>
      </c>
      <c r="R19" s="117">
        <f>IF(Q19&lt;6,SUM(C19:P19),SUM(LARGE(C19:P19,1),LARGE(C19:P19,2),LARGE(C19:P19,3),LARGE(C19:P19,4),LARGE(C19:P19,5),LARGE(C19:P19,6)))</f>
        <v>0</v>
      </c>
    </row>
    <row r="20" spans="1:18" ht="12.75" customHeight="1" x14ac:dyDescent="0.3">
      <c r="A20" s="32">
        <v>12</v>
      </c>
      <c r="B20" s="62" t="s">
        <v>63</v>
      </c>
      <c r="C20" s="116"/>
      <c r="D20" s="27"/>
      <c r="E20" s="27"/>
      <c r="F20" s="27"/>
      <c r="G20" s="27"/>
      <c r="H20" s="53"/>
      <c r="I20" s="27"/>
      <c r="J20" s="27"/>
      <c r="K20" s="27"/>
      <c r="L20" s="27"/>
      <c r="M20" s="27"/>
      <c r="N20" s="27"/>
      <c r="O20" s="27"/>
      <c r="P20" s="39"/>
      <c r="Q20" s="121">
        <f>14-COUNTBLANK(C20:P20)</f>
        <v>0</v>
      </c>
      <c r="R20" s="117">
        <f>IF(Q20&lt;6,SUM(C20:P20),SUM(LARGE(C20:P20,1),LARGE(C20:P20,2),LARGE(C20:P20,3),LARGE(C20:P20,4),LARGE(C20:P20,5),LARGE(C20:P20,6)))</f>
        <v>0</v>
      </c>
    </row>
    <row r="21" spans="1:18" ht="12.75" customHeight="1" x14ac:dyDescent="0.3">
      <c r="A21" s="113">
        <v>13</v>
      </c>
      <c r="B21" s="62" t="s">
        <v>61</v>
      </c>
      <c r="C21" s="116"/>
      <c r="D21" s="27"/>
      <c r="E21" s="27"/>
      <c r="F21" s="27"/>
      <c r="G21" s="27"/>
      <c r="H21" s="53"/>
      <c r="I21" s="27"/>
      <c r="J21" s="27"/>
      <c r="K21" s="27"/>
      <c r="L21" s="27"/>
      <c r="M21" s="27"/>
      <c r="N21" s="27"/>
      <c r="O21" s="27"/>
      <c r="P21" s="39"/>
      <c r="Q21" s="121">
        <f>14-COUNTBLANK(C21:P21)</f>
        <v>0</v>
      </c>
      <c r="R21" s="117">
        <f>IF(Q21&lt;6,SUM(C21:P21),SUM(LARGE(C21:P21,1),LARGE(C21:P21,2),LARGE(C21:P21,3),LARGE(C21:P21,4),LARGE(C21:P21,5),LARGE(C21:P21,6)))</f>
        <v>0</v>
      </c>
    </row>
    <row r="22" spans="1:18" ht="12.75" customHeight="1" thickBot="1" x14ac:dyDescent="0.35">
      <c r="A22" s="46">
        <v>14</v>
      </c>
      <c r="B22" s="63" t="s">
        <v>137</v>
      </c>
      <c r="C22" s="118"/>
      <c r="D22" s="30"/>
      <c r="E22" s="30"/>
      <c r="F22" s="30"/>
      <c r="G22" s="30"/>
      <c r="H22" s="67"/>
      <c r="I22" s="30"/>
      <c r="J22" s="30"/>
      <c r="K22" s="30"/>
      <c r="L22" s="30"/>
      <c r="M22" s="30"/>
      <c r="N22" s="30"/>
      <c r="O22" s="30"/>
      <c r="P22" s="40"/>
      <c r="Q22" s="122">
        <f>14-COUNTBLANK(C22:P22)</f>
        <v>0</v>
      </c>
      <c r="R22" s="119">
        <f>IF(Q22&lt;6,SUM(C22:P22),SUM(LARGE(C22:P22,1),LARGE(C22:P22,2),LARGE(C22:P22,3),LARGE(C22:P22,4),LARGE(C22:P22,5),LARGE(C22:P22,6)))</f>
        <v>0</v>
      </c>
    </row>
    <row r="23" spans="1:18" ht="12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</row>
    <row r="24" spans="1:18" ht="12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</row>
    <row r="25" spans="1:18" ht="12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</row>
    <row r="26" spans="1:18" ht="12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</row>
    <row r="27" spans="1:18" ht="12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</row>
    <row r="28" spans="1:18" ht="12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</row>
    <row r="29" spans="1:18" ht="12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</sheetData>
  <sortState xmlns:xlrd2="http://schemas.microsoft.com/office/spreadsheetml/2017/richdata2" ref="B9:R22">
    <sortCondition descending="1" ref="R9:R22"/>
    <sortCondition ref="D9:D22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8"/>
  <sheetViews>
    <sheetView topLeftCell="A5" zoomScale="88" workbookViewId="0">
      <selection activeCell="A10" sqref="A10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9.44140625" customWidth="1"/>
    <col min="4" max="4" width="12.6640625" customWidth="1"/>
    <col min="5" max="5" width="15.109375" customWidth="1"/>
    <col min="6" max="6" width="11.44140625" customWidth="1"/>
    <col min="7" max="7" width="11.88671875" customWidth="1"/>
    <col min="8" max="8" width="12.6640625" customWidth="1"/>
    <col min="9" max="9" width="9.109375" customWidth="1"/>
    <col min="10" max="10" width="16.5546875" customWidth="1"/>
    <col min="11" max="11" width="10.44140625" customWidth="1"/>
    <col min="12" max="12" width="14.6640625" customWidth="1"/>
    <col min="13" max="13" width="9.33203125" customWidth="1"/>
    <col min="14" max="14" width="11.5546875" customWidth="1"/>
    <col min="15" max="15" width="9.44140625" customWidth="1"/>
    <col min="16" max="17" width="13.44140625" customWidth="1"/>
    <col min="18" max="18" width="19.109375" customWidth="1"/>
  </cols>
  <sheetData>
    <row r="1" spans="1:18" ht="22.2" x14ac:dyDescent="0.3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1" t="s">
        <v>0</v>
      </c>
      <c r="O1" s="92"/>
      <c r="P1" s="92"/>
      <c r="Q1" s="93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00"/>
      <c r="B4" s="87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88"/>
      <c r="B5" s="101"/>
      <c r="C5" s="18">
        <v>45354</v>
      </c>
      <c r="D5" s="18">
        <v>45375</v>
      </c>
      <c r="E5" s="18">
        <v>45410</v>
      </c>
      <c r="F5" s="18" t="s">
        <v>15</v>
      </c>
      <c r="G5" s="18">
        <v>45455</v>
      </c>
      <c r="H5" s="18">
        <v>45465</v>
      </c>
      <c r="I5" s="18">
        <v>45480</v>
      </c>
      <c r="J5" s="18">
        <v>45487</v>
      </c>
      <c r="K5" s="18">
        <v>45511</v>
      </c>
      <c r="L5" s="18">
        <v>45522</v>
      </c>
      <c r="M5" s="18">
        <v>45563</v>
      </c>
      <c r="N5" s="18">
        <v>45571</v>
      </c>
      <c r="O5" s="18">
        <v>45613</v>
      </c>
      <c r="P5" s="18">
        <v>45634</v>
      </c>
      <c r="Q5" s="7"/>
      <c r="R5" s="8"/>
    </row>
    <row r="6" spans="1:18" ht="95.25" customHeight="1" x14ac:dyDescent="0.3">
      <c r="A6" s="88"/>
      <c r="B6" s="101"/>
      <c r="C6" s="19" t="s">
        <v>71</v>
      </c>
      <c r="D6" s="19" t="s">
        <v>72</v>
      </c>
      <c r="E6" s="22" t="s">
        <v>73</v>
      </c>
      <c r="F6" s="19" t="s">
        <v>76</v>
      </c>
      <c r="G6" s="19" t="s">
        <v>79</v>
      </c>
      <c r="H6" s="19" t="s">
        <v>81</v>
      </c>
      <c r="I6" s="19" t="s">
        <v>134</v>
      </c>
      <c r="J6" s="19" t="s">
        <v>83</v>
      </c>
      <c r="K6" s="19" t="s">
        <v>85</v>
      </c>
      <c r="L6" s="19" t="s">
        <v>86</v>
      </c>
      <c r="M6" s="19" t="s">
        <v>93</v>
      </c>
      <c r="N6" s="19" t="s">
        <v>94</v>
      </c>
      <c r="O6" s="19" t="s">
        <v>95</v>
      </c>
      <c r="P6" s="19" t="s">
        <v>96</v>
      </c>
      <c r="Q6" s="102" t="s">
        <v>1</v>
      </c>
      <c r="R6" s="99" t="s">
        <v>2</v>
      </c>
    </row>
    <row r="7" spans="1:18" ht="16.5" customHeight="1" thickBot="1" x14ac:dyDescent="0.35">
      <c r="A7" s="90"/>
      <c r="B7" s="89"/>
      <c r="C7" s="20" t="s">
        <v>4</v>
      </c>
      <c r="D7" s="20" t="s">
        <v>3</v>
      </c>
      <c r="E7" s="20" t="s">
        <v>74</v>
      </c>
      <c r="F7" s="20" t="s">
        <v>77</v>
      </c>
      <c r="G7" s="20" t="s">
        <v>80</v>
      </c>
      <c r="H7" s="20" t="s">
        <v>82</v>
      </c>
      <c r="I7" s="20" t="s">
        <v>3</v>
      </c>
      <c r="J7" s="20" t="s">
        <v>84</v>
      </c>
      <c r="K7" s="20" t="s">
        <v>5</v>
      </c>
      <c r="L7" s="20" t="s">
        <v>3</v>
      </c>
      <c r="M7" s="23" t="s">
        <v>3</v>
      </c>
      <c r="N7" s="66" t="s">
        <v>3</v>
      </c>
      <c r="O7" s="20" t="s">
        <v>4</v>
      </c>
      <c r="P7" s="20" t="s">
        <v>3</v>
      </c>
      <c r="Q7" s="98"/>
      <c r="R7" s="85"/>
    </row>
    <row r="8" spans="1:18" ht="12.75" customHeight="1" thickBot="1" x14ac:dyDescent="0.35">
      <c r="A8" s="9" t="s">
        <v>6</v>
      </c>
      <c r="B8" s="10" t="s">
        <v>7</v>
      </c>
      <c r="C8" s="24" t="s">
        <v>8</v>
      </c>
      <c r="D8" s="24" t="s">
        <v>75</v>
      </c>
      <c r="E8" s="24" t="s">
        <v>9</v>
      </c>
      <c r="F8" s="24" t="s">
        <v>78</v>
      </c>
      <c r="G8" s="24" t="s">
        <v>80</v>
      </c>
      <c r="H8" s="25" t="s">
        <v>10</v>
      </c>
      <c r="I8" s="25" t="s">
        <v>8</v>
      </c>
      <c r="J8" s="24" t="s">
        <v>10</v>
      </c>
      <c r="K8" s="24" t="s">
        <v>9</v>
      </c>
      <c r="L8" s="24" t="s">
        <v>9</v>
      </c>
      <c r="M8" s="24" t="s">
        <v>10</v>
      </c>
      <c r="N8" s="25" t="s">
        <v>8</v>
      </c>
      <c r="O8" s="24" t="s">
        <v>8</v>
      </c>
      <c r="P8" s="24" t="s">
        <v>10</v>
      </c>
      <c r="Q8" s="98"/>
      <c r="R8" s="85"/>
    </row>
    <row r="9" spans="1:18" ht="12.75" customHeight="1" x14ac:dyDescent="0.3">
      <c r="A9" s="28">
        <v>1</v>
      </c>
      <c r="B9" s="64" t="s">
        <v>21</v>
      </c>
      <c r="C9" s="47">
        <v>30</v>
      </c>
      <c r="D9" s="47">
        <v>29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9"/>
      <c r="Q9" s="43">
        <f>14-COUNTBLANK(C9:P9)</f>
        <v>2</v>
      </c>
      <c r="R9" s="52">
        <f>IF(Q9&lt;6,SUM(C9:P9),SUM(LARGE(C9:P9,1),LARGE(C9:P9,2),LARGE(C9:P9,3),LARGE(C9:P9,4),LARGE(C9:P9,5),LARGE(C9:P9,6)))</f>
        <v>59</v>
      </c>
    </row>
    <row r="10" spans="1:18" ht="12.75" customHeight="1" x14ac:dyDescent="0.3">
      <c r="A10" s="72">
        <v>2</v>
      </c>
      <c r="B10" s="73" t="s">
        <v>99</v>
      </c>
      <c r="C10" s="55">
        <v>28</v>
      </c>
      <c r="D10" s="55">
        <v>28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44">
        <f>14-COUNTBLANK(C10:P10)</f>
        <v>2</v>
      </c>
      <c r="R10" s="42">
        <f>IF(Q10&lt;6,SUM(C10:P10),SUM(LARGE(C10:P10,1),LARGE(C10:P10,2),LARGE(C10:P10,3),LARGE(C10:P10,4),LARGE(C10:P10,5),LARGE(C10:P10,6)))</f>
        <v>56</v>
      </c>
    </row>
    <row r="11" spans="1:18" ht="12.75" customHeight="1" x14ac:dyDescent="0.3">
      <c r="A11" s="72">
        <v>3</v>
      </c>
      <c r="B11" s="70" t="s">
        <v>141</v>
      </c>
      <c r="C11" s="55"/>
      <c r="D11" s="55">
        <v>30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44">
        <f>14-COUNTBLANK(C11:P11)</f>
        <v>1</v>
      </c>
      <c r="R11" s="42">
        <f>IF(Q11&lt;6,SUM(C11:P11),SUM(LARGE(C11:P11,1),LARGE(C11:P11,2),LARGE(C11:P11,3),LARGE(C11:P11,4),LARGE(C11:P11,5),LARGE(C11:P11,6)))</f>
        <v>30</v>
      </c>
    </row>
    <row r="12" spans="1:18" ht="12.75" customHeight="1" x14ac:dyDescent="0.3">
      <c r="A12" s="72">
        <v>4</v>
      </c>
      <c r="B12" s="73" t="s">
        <v>23</v>
      </c>
      <c r="C12" s="55">
        <v>29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44">
        <f>14-COUNTBLANK(C12:P12)</f>
        <v>1</v>
      </c>
      <c r="R12" s="42">
        <f>IF(Q12&lt;6,SUM(C12:P12),SUM(LARGE(C12:P12,1),LARGE(C12:P12,2),LARGE(C12:P12,3),LARGE(C12:P12,4),LARGE(C12:P12,5),LARGE(C12:P12,6)))</f>
        <v>29</v>
      </c>
    </row>
    <row r="13" spans="1:18" ht="12.75" customHeight="1" x14ac:dyDescent="0.3">
      <c r="A13" s="72">
        <v>5</v>
      </c>
      <c r="B13" s="70" t="s">
        <v>139</v>
      </c>
      <c r="C13" s="55"/>
      <c r="D13" s="55">
        <v>27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44">
        <f>14-COUNTBLANK(C13:P13)</f>
        <v>1</v>
      </c>
      <c r="R13" s="42">
        <f>IF(Q13&lt;6,SUM(C13:P13),SUM(LARGE(C13:P13,1),LARGE(C13:P13,2),LARGE(C13:P13,3),LARGE(C13:P13,4),LARGE(C13:P13,5),LARGE(C13:P13,6)))</f>
        <v>27</v>
      </c>
    </row>
    <row r="14" spans="1:18" ht="12.75" customHeight="1" x14ac:dyDescent="0.3">
      <c r="A14" s="72">
        <v>6</v>
      </c>
      <c r="B14" s="73" t="s">
        <v>33</v>
      </c>
      <c r="C14" s="55">
        <v>27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44">
        <f>14-COUNTBLANK(C14:P14)</f>
        <v>1</v>
      </c>
      <c r="R14" s="42">
        <f>IF(Q14&lt;6,SUM(C14:P14),SUM(LARGE(C14:P14,1),LARGE(C14:P14,2),LARGE(C14:P14,3),LARGE(C14:P14,4),LARGE(C14:P14,5),LARGE(C14:P14,6)))</f>
        <v>27</v>
      </c>
    </row>
    <row r="15" spans="1:18" ht="12.75" customHeight="1" x14ac:dyDescent="0.3">
      <c r="A15" s="72">
        <v>7</v>
      </c>
      <c r="B15" s="70" t="s">
        <v>142</v>
      </c>
      <c r="C15" s="55"/>
      <c r="D15" s="55">
        <v>26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44">
        <f>14-COUNTBLANK(C15:P15)</f>
        <v>1</v>
      </c>
      <c r="R15" s="42">
        <f>IF(Q15&lt;6,SUM(C15:P15),SUM(LARGE(C15:P15,1),LARGE(C15:P15,2),LARGE(C15:P15,3),LARGE(C15:P15,4),LARGE(C15:P15,5),LARGE(C15:P15,6)))</f>
        <v>26</v>
      </c>
    </row>
    <row r="16" spans="1:18" ht="12.75" customHeight="1" x14ac:dyDescent="0.3">
      <c r="A16" s="72">
        <v>8</v>
      </c>
      <c r="B16" s="70" t="s">
        <v>135</v>
      </c>
      <c r="C16" s="76">
        <v>26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44">
        <f>14-COUNTBLANK(C16:P16)</f>
        <v>1</v>
      </c>
      <c r="R16" s="42">
        <f>IF(Q16&lt;6,SUM(C16:P16),SUM(LARGE(C16:P16,1),LARGE(C16:P16,2),LARGE(C16:P16,3),LARGE(C16:P16,4),LARGE(C16:P16,5),LARGE(C16:P16,6)))</f>
        <v>26</v>
      </c>
    </row>
    <row r="17" spans="1:18" ht="12.75" customHeight="1" x14ac:dyDescent="0.3">
      <c r="A17" s="72">
        <v>9</v>
      </c>
      <c r="B17" s="73" t="s">
        <v>35</v>
      </c>
      <c r="C17" s="55"/>
      <c r="D17" s="55">
        <v>25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44">
        <f>14-COUNTBLANK(C17:P17)</f>
        <v>1</v>
      </c>
      <c r="R17" s="42">
        <f>IF(Q17&lt;6,SUM(C17:P17),SUM(LARGE(C17:P17,1),LARGE(C17:P17,2),LARGE(C17:P17,3),LARGE(C17:P17,4),LARGE(C17:P17,5),LARGE(C17:P17,6)))</f>
        <v>25</v>
      </c>
    </row>
    <row r="18" spans="1:18" ht="12.75" customHeight="1" x14ac:dyDescent="0.3">
      <c r="A18" s="72">
        <v>10</v>
      </c>
      <c r="B18" s="73" t="s">
        <v>110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44">
        <f>14-COUNTBLANK(C18:P18)</f>
        <v>0</v>
      </c>
      <c r="R18" s="42">
        <f>IF(Q18&lt;6,SUM(C18:P18),SUM(LARGE(C18:P18,1),LARGE(C18:P18,2),LARGE(C18:P18,3),LARGE(C18:P18,4),LARGE(C18:P18,5),LARGE(C18:P18,6)))</f>
        <v>0</v>
      </c>
    </row>
    <row r="19" spans="1:18" ht="12.75" customHeight="1" x14ac:dyDescent="0.3">
      <c r="A19" s="72">
        <v>11</v>
      </c>
      <c r="B19" s="73" t="s">
        <v>17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9"/>
      <c r="Q19" s="44">
        <f>14-COUNTBLANK(C19:P19)</f>
        <v>0</v>
      </c>
      <c r="R19" s="42">
        <f>IF(Q19&lt;6,SUM(C19:P19),SUM(LARGE(C19:P19,1),LARGE(C19:P19,2),LARGE(C19:P19,3),LARGE(C19:P19,4),LARGE(C19:P19,5),LARGE(C19:P19,6)))</f>
        <v>0</v>
      </c>
    </row>
    <row r="20" spans="1:18" ht="12.75" customHeight="1" x14ac:dyDescent="0.3">
      <c r="A20" s="72">
        <v>12</v>
      </c>
      <c r="B20" s="73" t="s">
        <v>111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9"/>
      <c r="Q20" s="44">
        <f>14-COUNTBLANK(C20:P20)</f>
        <v>0</v>
      </c>
      <c r="R20" s="42">
        <f>IF(Q20&lt;6,SUM(C20:P20),SUM(LARGE(C20:P20,1),LARGE(C20:P20,2),LARGE(C20:P20,3),LARGE(C20:P20,4),LARGE(C20:P20,5),LARGE(C20:P20,6)))</f>
        <v>0</v>
      </c>
    </row>
    <row r="21" spans="1:18" ht="12.75" customHeight="1" x14ac:dyDescent="0.3">
      <c r="A21" s="72">
        <v>13</v>
      </c>
      <c r="B21" s="73" t="s">
        <v>25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9"/>
      <c r="Q21" s="44">
        <f>14-COUNTBLANK(C21:P21)</f>
        <v>0</v>
      </c>
      <c r="R21" s="42">
        <f>IF(Q21&lt;6,SUM(C21:P21),SUM(LARGE(C21:P21,1),LARGE(C21:P21,2),LARGE(C21:P21,3),LARGE(C21:P21,4),LARGE(C21:P21,5),LARGE(C21:P21,6)))</f>
        <v>0</v>
      </c>
    </row>
    <row r="22" spans="1:18" ht="12.75" customHeight="1" x14ac:dyDescent="0.3">
      <c r="A22" s="72">
        <v>14</v>
      </c>
      <c r="B22" s="73" t="s">
        <v>26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9"/>
      <c r="Q22" s="44">
        <f>14-COUNTBLANK(C22:P22)</f>
        <v>0</v>
      </c>
      <c r="R22" s="42">
        <f>IF(Q22&lt;6,SUM(C22:P22),SUM(LARGE(C22:P22,1),LARGE(C22:P22,2),LARGE(C22:P22,3),LARGE(C22:P22,4),LARGE(C22:P22,5),LARGE(C22:P22,6)))</f>
        <v>0</v>
      </c>
    </row>
    <row r="23" spans="1:18" ht="12.75" customHeight="1" x14ac:dyDescent="0.3">
      <c r="A23" s="72">
        <v>15</v>
      </c>
      <c r="B23" s="73" t="s">
        <v>45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9"/>
      <c r="Q23" s="44">
        <f>14-COUNTBLANK(C23:P23)</f>
        <v>0</v>
      </c>
      <c r="R23" s="42">
        <f>IF(Q23&lt;6,SUM(C23:P23),SUM(LARGE(C23:P23,1),LARGE(C23:P23,2),LARGE(C23:P23,3),LARGE(C23:P23,4),LARGE(C23:P23,5),LARGE(C23:P23,6)))</f>
        <v>0</v>
      </c>
    </row>
    <row r="24" spans="1:18" ht="12.75" customHeight="1" x14ac:dyDescent="0.3">
      <c r="A24" s="72">
        <v>16</v>
      </c>
      <c r="B24" s="70" t="s">
        <v>24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9"/>
      <c r="Q24" s="44">
        <f>14-COUNTBLANK(C24:P24)</f>
        <v>0</v>
      </c>
      <c r="R24" s="42">
        <f>IF(Q24&lt;6,SUM(C24:P24),SUM(LARGE(C24:P24,1),LARGE(C24:P24,2),LARGE(C24:P24,3),LARGE(C24:P24,4),LARGE(C24:P24,5),LARGE(C24:P24,6)))</f>
        <v>0</v>
      </c>
    </row>
    <row r="25" spans="1:18" ht="12.75" customHeight="1" x14ac:dyDescent="0.3">
      <c r="A25" s="72">
        <v>17</v>
      </c>
      <c r="B25" s="70" t="s">
        <v>29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9"/>
      <c r="Q25" s="44">
        <f>14-COUNTBLANK(C25:P25)</f>
        <v>0</v>
      </c>
      <c r="R25" s="42">
        <f>IF(Q25&lt;6,SUM(C25:P25),SUM(LARGE(C25:P25,1),LARGE(C25:P25,2),LARGE(C25:P25,3),LARGE(C25:P25,4),LARGE(C25:P25,5),LARGE(C25:P25,6)))</f>
        <v>0</v>
      </c>
    </row>
    <row r="26" spans="1:18" ht="12.75" customHeight="1" x14ac:dyDescent="0.3">
      <c r="A26" s="72">
        <v>18</v>
      </c>
      <c r="B26" s="70" t="s">
        <v>138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9"/>
      <c r="Q26" s="44">
        <f>14-COUNTBLANK(C26:P26)</f>
        <v>0</v>
      </c>
      <c r="R26" s="42">
        <f>IF(Q26&lt;6,SUM(C26:P26),SUM(LARGE(C26:P26,1),LARGE(C26:P26,2),LARGE(C26:P26,3),LARGE(C26:P26,4),LARGE(C26:P26,5),LARGE(C26:P26,6)))</f>
        <v>0</v>
      </c>
    </row>
    <row r="27" spans="1:18" ht="12.75" customHeight="1" x14ac:dyDescent="0.3">
      <c r="A27" s="72">
        <v>19</v>
      </c>
      <c r="B27" s="70" t="s">
        <v>140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9"/>
      <c r="Q27" s="44">
        <f>14-COUNTBLANK(C27:P27)</f>
        <v>0</v>
      </c>
      <c r="R27" s="42">
        <f>IF(Q27&lt;6,SUM(C27:P27),SUM(LARGE(C27:P27,1),LARGE(C27:P27,2),LARGE(C27:P27,3),LARGE(C27:P27,4),LARGE(C27:P27,5),LARGE(C27:P27,6)))</f>
        <v>0</v>
      </c>
    </row>
    <row r="28" spans="1:18" ht="12.6" customHeight="1" x14ac:dyDescent="0.3">
      <c r="A28" s="78">
        <v>20</v>
      </c>
      <c r="B28" s="79" t="s">
        <v>69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44">
        <f>14-COUNTBLANK(C28:P28)</f>
        <v>0</v>
      </c>
      <c r="R28" s="42">
        <f>IF(Q28&lt;6,SUM(C28:P28),SUM(LARGE(C28:P28,1),LARGE(C28:P28,2),LARGE(C28:P28,3),LARGE(C28:P28,4),LARGE(C28:P28,5),LARGE(C28:P28,6)))</f>
        <v>0</v>
      </c>
    </row>
    <row r="29" spans="1:18" ht="12.75" customHeight="1" thickBot="1" x14ac:dyDescent="0.35">
      <c r="A29" s="45">
        <v>21</v>
      </c>
      <c r="B29" s="63" t="s">
        <v>30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40"/>
      <c r="Q29" s="48">
        <f>14-COUNTBLANK(C29:P29)</f>
        <v>0</v>
      </c>
      <c r="R29" s="51">
        <f>IF(Q29&lt;6,SUM(C29:P29),SUM(LARGE(C29:P29,1),LARGE(C29:P29,2),LARGE(C29:P29,3),LARGE(C29:P29,4),LARGE(C29:P29,5),LARGE(C29:P29,6)))</f>
        <v>0</v>
      </c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</sheetData>
  <sortState xmlns:xlrd2="http://schemas.microsoft.com/office/spreadsheetml/2017/richdata2" ref="B9:R29">
    <sortCondition descending="1" ref="R9:R29"/>
    <sortCondition ref="D9:D29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8"/>
  <sheetViews>
    <sheetView zoomScale="89" workbookViewId="0">
      <selection activeCell="D14" sqref="D14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18" width="11.44140625" customWidth="1"/>
  </cols>
  <sheetData>
    <row r="1" spans="1:18" ht="22.2" x14ac:dyDescent="0.3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1" t="s">
        <v>0</v>
      </c>
      <c r="O1" s="92"/>
      <c r="P1" s="92"/>
      <c r="Q1" s="93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03"/>
      <c r="B4" s="87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88"/>
      <c r="B5" s="101"/>
      <c r="C5" s="18">
        <v>45354</v>
      </c>
      <c r="D5" s="18">
        <v>45375</v>
      </c>
      <c r="E5" s="18">
        <v>45410</v>
      </c>
      <c r="F5" s="18" t="s">
        <v>15</v>
      </c>
      <c r="G5" s="18">
        <v>45455</v>
      </c>
      <c r="H5" s="18">
        <v>45465</v>
      </c>
      <c r="I5" s="18">
        <v>45480</v>
      </c>
      <c r="J5" s="18">
        <v>45487</v>
      </c>
      <c r="K5" s="18">
        <v>45511</v>
      </c>
      <c r="L5" s="18">
        <v>45522</v>
      </c>
      <c r="M5" s="18">
        <v>45563</v>
      </c>
      <c r="N5" s="18">
        <v>45571</v>
      </c>
      <c r="O5" s="18">
        <v>45613</v>
      </c>
      <c r="P5" s="18">
        <v>45634</v>
      </c>
      <c r="Q5" s="7"/>
      <c r="R5" s="8"/>
    </row>
    <row r="6" spans="1:18" ht="96.75" customHeight="1" x14ac:dyDescent="0.3">
      <c r="A6" s="88"/>
      <c r="B6" s="101"/>
      <c r="C6" s="19" t="s">
        <v>71</v>
      </c>
      <c r="D6" s="19" t="s">
        <v>72</v>
      </c>
      <c r="E6" s="22" t="s">
        <v>73</v>
      </c>
      <c r="F6" s="19" t="s">
        <v>76</v>
      </c>
      <c r="G6" s="19" t="s">
        <v>79</v>
      </c>
      <c r="H6" s="19" t="s">
        <v>81</v>
      </c>
      <c r="I6" s="19" t="s">
        <v>134</v>
      </c>
      <c r="J6" s="19" t="s">
        <v>83</v>
      </c>
      <c r="K6" s="19" t="s">
        <v>85</v>
      </c>
      <c r="L6" s="19" t="s">
        <v>86</v>
      </c>
      <c r="M6" s="19" t="s">
        <v>93</v>
      </c>
      <c r="N6" s="19" t="s">
        <v>94</v>
      </c>
      <c r="O6" s="19" t="s">
        <v>95</v>
      </c>
      <c r="P6" s="19" t="s">
        <v>96</v>
      </c>
      <c r="Q6" s="97" t="s">
        <v>1</v>
      </c>
      <c r="R6" s="84" t="s">
        <v>2</v>
      </c>
    </row>
    <row r="7" spans="1:18" ht="16.5" customHeight="1" thickBot="1" x14ac:dyDescent="0.35">
      <c r="A7" s="90"/>
      <c r="B7" s="89"/>
      <c r="C7" s="20" t="s">
        <v>4</v>
      </c>
      <c r="D7" s="20" t="s">
        <v>3</v>
      </c>
      <c r="E7" s="20" t="s">
        <v>74</v>
      </c>
      <c r="F7" s="20" t="s">
        <v>77</v>
      </c>
      <c r="G7" s="20" t="s">
        <v>80</v>
      </c>
      <c r="H7" s="20" t="s">
        <v>82</v>
      </c>
      <c r="I7" s="20" t="s">
        <v>3</v>
      </c>
      <c r="J7" s="20" t="s">
        <v>84</v>
      </c>
      <c r="K7" s="20" t="s">
        <v>5</v>
      </c>
      <c r="L7" s="20" t="s">
        <v>3</v>
      </c>
      <c r="M7" s="23" t="s">
        <v>3</v>
      </c>
      <c r="N7" s="66" t="s">
        <v>3</v>
      </c>
      <c r="O7" s="20" t="s">
        <v>4</v>
      </c>
      <c r="P7" s="20" t="s">
        <v>3</v>
      </c>
      <c r="Q7" s="98"/>
      <c r="R7" s="85"/>
    </row>
    <row r="8" spans="1:18" ht="12.75" customHeight="1" thickBot="1" x14ac:dyDescent="0.35">
      <c r="A8" s="13" t="s">
        <v>6</v>
      </c>
      <c r="B8" s="10" t="s">
        <v>7</v>
      </c>
      <c r="C8" s="24" t="s">
        <v>8</v>
      </c>
      <c r="D8" s="24" t="s">
        <v>75</v>
      </c>
      <c r="E8" s="24" t="s">
        <v>9</v>
      </c>
      <c r="F8" s="24" t="s">
        <v>78</v>
      </c>
      <c r="G8" s="24" t="s">
        <v>80</v>
      </c>
      <c r="H8" s="25" t="s">
        <v>10</v>
      </c>
      <c r="I8" s="25" t="s">
        <v>8</v>
      </c>
      <c r="J8" s="24" t="s">
        <v>10</v>
      </c>
      <c r="K8" s="24" t="s">
        <v>9</v>
      </c>
      <c r="L8" s="24" t="s">
        <v>9</v>
      </c>
      <c r="M8" s="24" t="s">
        <v>10</v>
      </c>
      <c r="N8" s="25" t="s">
        <v>8</v>
      </c>
      <c r="O8" s="24" t="s">
        <v>8</v>
      </c>
      <c r="P8" s="24" t="s">
        <v>10</v>
      </c>
      <c r="Q8" s="98"/>
      <c r="R8" s="85"/>
    </row>
    <row r="9" spans="1:18" ht="12.75" customHeight="1" x14ac:dyDescent="0.3">
      <c r="A9" s="31">
        <v>1</v>
      </c>
      <c r="B9" s="64" t="s">
        <v>65</v>
      </c>
      <c r="C9" s="50">
        <v>28</v>
      </c>
      <c r="D9" s="47">
        <v>28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9"/>
      <c r="Q9" s="43">
        <f>14-COUNTBLANK(C9:P9)</f>
        <v>2</v>
      </c>
      <c r="R9" s="52">
        <f>IF(Q9&lt;6,SUM(C9:P9),SUM(LARGE(C9:P9,1),LARGE(C9:P9,2),LARGE(C9:P9,3),LARGE(C9:P9,4),LARGE(C9:P9,5),LARGE(C9:P9,6)))</f>
        <v>56</v>
      </c>
    </row>
    <row r="10" spans="1:18" ht="12.75" customHeight="1" x14ac:dyDescent="0.3">
      <c r="A10" s="74">
        <v>2</v>
      </c>
      <c r="B10" s="70" t="s">
        <v>37</v>
      </c>
      <c r="C10" s="54">
        <v>29</v>
      </c>
      <c r="D10" s="55">
        <v>26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44">
        <f>14-COUNTBLANK(C10:P10)</f>
        <v>2</v>
      </c>
      <c r="R10" s="42">
        <f>IF(Q10&lt;6,SUM(C10:P10),SUM(LARGE(C10:P10,1),LARGE(C10:P10,2),LARGE(C10:P10,3),LARGE(C10:P10,4),LARGE(C10:P10,5),LARGE(C10:P10,6)))</f>
        <v>55</v>
      </c>
    </row>
    <row r="11" spans="1:18" ht="12.75" customHeight="1" x14ac:dyDescent="0.3">
      <c r="A11" s="74">
        <v>3</v>
      </c>
      <c r="B11" s="70" t="s">
        <v>34</v>
      </c>
      <c r="C11" s="75">
        <v>27</v>
      </c>
      <c r="D11" s="76">
        <v>25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44">
        <f>14-COUNTBLANK(C11:P11)</f>
        <v>2</v>
      </c>
      <c r="R11" s="41">
        <f>IF(Q11&lt;6,SUM(C11:P11),SUM(LARGE(C11:P11,1),LARGE(C11:P11,2),LARGE(C11:P11,3),LARGE(C11:P11,4),LARGE(C11:P11,5),LARGE(C11:P11,6)))</f>
        <v>52</v>
      </c>
    </row>
    <row r="12" spans="1:18" ht="12.75" customHeight="1" x14ac:dyDescent="0.3">
      <c r="A12" s="74">
        <v>4</v>
      </c>
      <c r="B12" s="70" t="s">
        <v>136</v>
      </c>
      <c r="C12" s="54">
        <v>26</v>
      </c>
      <c r="D12" s="55">
        <v>23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44">
        <f>14-COUNTBLANK(C12:P12)</f>
        <v>2</v>
      </c>
      <c r="R12" s="42">
        <f>IF(Q12&lt;6,SUM(C12:P12),SUM(LARGE(C12:P12,1),LARGE(C12:P12,2),LARGE(C12:P12,3),LARGE(C12:P12,4),LARGE(C12:P12,5),LARGE(C12:P12,6)))</f>
        <v>49</v>
      </c>
    </row>
    <row r="13" spans="1:18" ht="12.75" customHeight="1" x14ac:dyDescent="0.3">
      <c r="A13" s="74">
        <v>5</v>
      </c>
      <c r="B13" s="70" t="s">
        <v>27</v>
      </c>
      <c r="C13" s="54">
        <v>30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44">
        <f>14-COUNTBLANK(C13:P13)</f>
        <v>1</v>
      </c>
      <c r="R13" s="42">
        <f>IF(Q13&lt;6,SUM(C13:P13),SUM(LARGE(C13:P13,1),LARGE(C13:P13,2),LARGE(C13:P13,3),LARGE(C13:P13,4),LARGE(C13:P13,5),LARGE(C13:P13,6)))</f>
        <v>30</v>
      </c>
    </row>
    <row r="14" spans="1:18" ht="12.75" customHeight="1" x14ac:dyDescent="0.3">
      <c r="A14" s="74">
        <v>6</v>
      </c>
      <c r="B14" s="70" t="s">
        <v>112</v>
      </c>
      <c r="C14" s="54"/>
      <c r="D14" s="55">
        <v>30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44">
        <f>14-COUNTBLANK(C14:P14)</f>
        <v>1</v>
      </c>
      <c r="R14" s="42">
        <f>IF(Q14&lt;6,SUM(C14:P14),SUM(LARGE(C14:P14,1),LARGE(C14:P14,2),LARGE(C14:P14,3),LARGE(C14:P14,4),LARGE(C14:P14,5),LARGE(C14:P14,6)))</f>
        <v>30</v>
      </c>
    </row>
    <row r="15" spans="1:18" ht="12.75" customHeight="1" x14ac:dyDescent="0.3">
      <c r="A15" s="74">
        <v>7</v>
      </c>
      <c r="B15" s="70" t="s">
        <v>113</v>
      </c>
      <c r="C15" s="54"/>
      <c r="D15" s="55">
        <v>29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44">
        <f>14-COUNTBLANK(C15:P15)</f>
        <v>1</v>
      </c>
      <c r="R15" s="42">
        <f>IF(Q15&lt;6,SUM(C15:P15),SUM(LARGE(C15:P15,1),LARGE(C15:P15,2),LARGE(C15:P15,3),LARGE(C15:P15,4),LARGE(C15:P15,5),LARGE(C15:P15,6)))</f>
        <v>29</v>
      </c>
    </row>
    <row r="16" spans="1:18" ht="12.75" customHeight="1" x14ac:dyDescent="0.3">
      <c r="A16" s="74">
        <v>8</v>
      </c>
      <c r="B16" s="70" t="s">
        <v>115</v>
      </c>
      <c r="C16" s="54"/>
      <c r="D16" s="55">
        <v>27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44">
        <f>14-COUNTBLANK(C16:P16)</f>
        <v>1</v>
      </c>
      <c r="R16" s="42">
        <f>IF(Q16&lt;6,SUM(C16:P16),SUM(LARGE(C16:P16,1),LARGE(C16:P16,2),LARGE(C16:P16,3),LARGE(C16:P16,4),LARGE(C16:P16,5),LARGE(C16:P16,6)))</f>
        <v>27</v>
      </c>
    </row>
    <row r="17" spans="1:18" ht="12.75" customHeight="1" x14ac:dyDescent="0.3">
      <c r="A17" s="74">
        <v>9</v>
      </c>
      <c r="B17" s="70" t="s">
        <v>118</v>
      </c>
      <c r="C17" s="54"/>
      <c r="D17" s="55">
        <v>24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44">
        <f>14-COUNTBLANK(C17:P17)</f>
        <v>1</v>
      </c>
      <c r="R17" s="42">
        <f>IF(Q17&lt;6,SUM(C17:P17),SUM(LARGE(C17:P17,1),LARGE(C17:P17,2),LARGE(C17:P17,3),LARGE(C17:P17,4),LARGE(C17:P17,5),LARGE(C17:P17,6)))</f>
        <v>24</v>
      </c>
    </row>
    <row r="18" spans="1:18" ht="12.75" customHeight="1" x14ac:dyDescent="0.3">
      <c r="A18" s="74">
        <v>10</v>
      </c>
      <c r="B18" s="70" t="s">
        <v>28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44">
        <f>14-COUNTBLANK(C18:P18)</f>
        <v>0</v>
      </c>
      <c r="R18" s="42">
        <f>IF(Q18&lt;6,SUM(C18:P18),SUM(LARGE(C18:P18,1),LARGE(C18:P18,2),LARGE(C18:P18,3),LARGE(C18:P18,4),LARGE(C18:P18,5),LARGE(C18:P18,6)))</f>
        <v>0</v>
      </c>
    </row>
    <row r="19" spans="1:18" ht="12.75" customHeight="1" x14ac:dyDescent="0.3">
      <c r="A19" s="74">
        <v>11</v>
      </c>
      <c r="B19" s="70" t="s">
        <v>114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44">
        <f>14-COUNTBLANK(C19:P19)</f>
        <v>0</v>
      </c>
      <c r="R19" s="42">
        <f>IF(Q19&lt;6,SUM(C19:P19),SUM(LARGE(C19:P19,1),LARGE(C19:P19,2),LARGE(C19:P19,3),LARGE(C19:P19,4),LARGE(C19:P19,5),LARGE(C19:P19,6)))</f>
        <v>0</v>
      </c>
    </row>
    <row r="20" spans="1:18" ht="12.75" customHeight="1" x14ac:dyDescent="0.3">
      <c r="A20" s="74">
        <v>12</v>
      </c>
      <c r="B20" s="70" t="s">
        <v>116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44">
        <f>14-COUNTBLANK(C20:P20)</f>
        <v>0</v>
      </c>
      <c r="R20" s="42">
        <f>IF(Q20&lt;6,SUM(C20:P20),SUM(LARGE(C20:P20,1),LARGE(C20:P20,2),LARGE(C20:P20,3),LARGE(C20:P20,4),LARGE(C20:P20,5),LARGE(C20:P20,6)))</f>
        <v>0</v>
      </c>
    </row>
    <row r="21" spans="1:18" ht="12.75" customHeight="1" x14ac:dyDescent="0.3">
      <c r="A21" s="74">
        <v>13</v>
      </c>
      <c r="B21" s="70" t="s">
        <v>117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44">
        <f>14-COUNTBLANK(C21:P21)</f>
        <v>0</v>
      </c>
      <c r="R21" s="42">
        <f>IF(Q21&lt;6,SUM(C21:P21),SUM(LARGE(C21:P21,1),LARGE(C21:P21,2),LARGE(C21:P21,3),LARGE(C21:P21,4),LARGE(C21:P21,5),LARGE(C21:P21,6)))</f>
        <v>0</v>
      </c>
    </row>
    <row r="22" spans="1:18" ht="12.75" customHeight="1" x14ac:dyDescent="0.3">
      <c r="A22" s="74">
        <v>14</v>
      </c>
      <c r="B22" s="70" t="s">
        <v>32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44">
        <f>14-COUNTBLANK(C22:P22)</f>
        <v>0</v>
      </c>
      <c r="R22" s="42">
        <f>IF(Q22&lt;6,SUM(C22:P22),SUM(LARGE(C22:P22,1),LARGE(C22:P22,2),LARGE(C22:P22,3),LARGE(C22:P22,4),LARGE(C22:P22,5),LARGE(C22:P22,6)))</f>
        <v>0</v>
      </c>
    </row>
    <row r="23" spans="1:18" ht="12.75" customHeight="1" x14ac:dyDescent="0.3">
      <c r="A23" s="74">
        <v>15</v>
      </c>
      <c r="B23" s="70" t="s">
        <v>119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44">
        <f>14-COUNTBLANK(C23:P23)</f>
        <v>0</v>
      </c>
      <c r="R23" s="42">
        <f>IF(Q23&lt;6,SUM(C23:P23),SUM(LARGE(C23:P23,1),LARGE(C23:P23,2),LARGE(C23:P23,3),LARGE(C23:P23,4),LARGE(C23:P23,5),LARGE(C23:P23,6)))</f>
        <v>0</v>
      </c>
    </row>
    <row r="24" spans="1:18" ht="12.75" customHeight="1" x14ac:dyDescent="0.3">
      <c r="A24" s="74">
        <v>16</v>
      </c>
      <c r="B24" s="70" t="s">
        <v>39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44">
        <f>14-COUNTBLANK(C24:P24)</f>
        <v>0</v>
      </c>
      <c r="R24" s="42">
        <f>IF(Q24&lt;6,SUM(C24:P24),SUM(LARGE(C24:P24,1),LARGE(C24:P24,2),LARGE(C24:P24,3),LARGE(C24:P24,4),LARGE(C24:P24,5),LARGE(C24:P24,6)))</f>
        <v>0</v>
      </c>
    </row>
    <row r="25" spans="1:18" ht="12.75" customHeight="1" x14ac:dyDescent="0.3">
      <c r="A25" s="74">
        <v>17</v>
      </c>
      <c r="B25" s="70" t="s">
        <v>48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44">
        <f>14-COUNTBLANK(C25:P25)</f>
        <v>0</v>
      </c>
      <c r="R25" s="42">
        <f>IF(Q25&lt;6,SUM(C25:P25),SUM(LARGE(C25:P25,1),LARGE(C25:P25,2),LARGE(C25:P25,3),LARGE(C25:P25,4),LARGE(C25:P25,5),LARGE(C25:P25,6)))</f>
        <v>0</v>
      </c>
    </row>
    <row r="26" spans="1:18" ht="12.75" customHeight="1" x14ac:dyDescent="0.3">
      <c r="A26" s="74">
        <v>18</v>
      </c>
      <c r="B26" s="70" t="s">
        <v>120</v>
      </c>
      <c r="C26" s="3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9"/>
      <c r="Q26" s="44">
        <f>14-COUNTBLANK(C26:P26)</f>
        <v>0</v>
      </c>
      <c r="R26" s="42">
        <f>IF(Q26&lt;6,SUM(C26:P26),SUM(LARGE(C26:P26,1),LARGE(C26:P26,2),LARGE(C26:P26,3),LARGE(C26:P26,4),LARGE(C26:P26,5),LARGE(C26:P26,6)))</f>
        <v>0</v>
      </c>
    </row>
    <row r="27" spans="1:18" ht="12.75" customHeight="1" x14ac:dyDescent="0.3">
      <c r="A27" s="74">
        <v>19</v>
      </c>
      <c r="B27" s="70" t="s">
        <v>100</v>
      </c>
      <c r="C27" s="3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9"/>
      <c r="Q27" s="44">
        <f>14-COUNTBLANK(C27:P27)</f>
        <v>0</v>
      </c>
      <c r="R27" s="42">
        <f>IF(Q27&lt;6,SUM(C27:P27),SUM(LARGE(C27:P27,1),LARGE(C27:P27,2),LARGE(C27:P27,3),LARGE(C27:P27,4),LARGE(C27:P27,5),LARGE(C27:P27,6)))</f>
        <v>0</v>
      </c>
    </row>
    <row r="28" spans="1:18" ht="12.75" customHeight="1" x14ac:dyDescent="0.3">
      <c r="A28" s="74">
        <v>20</v>
      </c>
      <c r="B28" s="70" t="s">
        <v>101</v>
      </c>
      <c r="C28" s="3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9"/>
      <c r="Q28" s="44">
        <f>14-COUNTBLANK(C28:P28)</f>
        <v>0</v>
      </c>
      <c r="R28" s="42">
        <f>IF(Q28&lt;6,SUM(C28:P28),SUM(LARGE(C28:P28,1),LARGE(C28:P28,2),LARGE(C28:P28,3),LARGE(C28:P28,4),LARGE(C28:P28,5),LARGE(C28:P28,6)))</f>
        <v>0</v>
      </c>
    </row>
    <row r="29" spans="1:18" ht="12.75" customHeight="1" x14ac:dyDescent="0.3">
      <c r="A29" s="74">
        <v>21</v>
      </c>
      <c r="B29" s="70" t="s">
        <v>31</v>
      </c>
      <c r="C29" s="3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9"/>
      <c r="Q29" s="44">
        <f>14-COUNTBLANK(C29:P29)</f>
        <v>0</v>
      </c>
      <c r="R29" s="42">
        <f>IF(Q29&lt;6,SUM(C29:P29),SUM(LARGE(C29:P29,1),LARGE(C29:P29,2),LARGE(C29:P29,3),LARGE(C29:P29,4),LARGE(C29:P29,5),LARGE(C29:P29,6)))</f>
        <v>0</v>
      </c>
    </row>
    <row r="30" spans="1:18" ht="12.75" customHeight="1" x14ac:dyDescent="0.3">
      <c r="A30" s="74">
        <v>22</v>
      </c>
      <c r="B30" s="70" t="s">
        <v>36</v>
      </c>
      <c r="C30" s="3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9"/>
      <c r="Q30" s="44">
        <f>14-COUNTBLANK(C30:P30)</f>
        <v>0</v>
      </c>
      <c r="R30" s="42">
        <f>IF(Q30&lt;6,SUM(C30:P30),SUM(LARGE(C30:P30,1),LARGE(C30:P30,2),LARGE(C30:P30,3),LARGE(C30:P30,4),LARGE(C30:P30,5),LARGE(C30:P30,6)))</f>
        <v>0</v>
      </c>
    </row>
    <row r="31" spans="1:18" ht="12.75" customHeight="1" x14ac:dyDescent="0.3">
      <c r="A31" s="74">
        <v>23</v>
      </c>
      <c r="B31" s="70" t="s">
        <v>102</v>
      </c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8"/>
      <c r="Q31" s="44">
        <f>14-COUNTBLANK(C31:P31)</f>
        <v>0</v>
      </c>
      <c r="R31" s="41">
        <f>IF(Q31&lt;6,SUM(C31:P31),SUM(LARGE(C31:P31,1),LARGE(C31:P31,2),LARGE(C31:P31,3),LARGE(C31:P31,4),LARGE(C31:P31,5),LARGE(C31:P31,6)))</f>
        <v>0</v>
      </c>
    </row>
    <row r="32" spans="1:18" ht="12.75" customHeight="1" x14ac:dyDescent="0.3">
      <c r="A32" s="74">
        <v>24</v>
      </c>
      <c r="B32" s="70" t="s">
        <v>38</v>
      </c>
      <c r="C32" s="3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Q32" s="44">
        <f>14-COUNTBLANK(C32:P32)</f>
        <v>0</v>
      </c>
      <c r="R32" s="42">
        <f>IF(Q32&lt;6,SUM(C32:P32),SUM(LARGE(C32:P32,1),LARGE(C32:P32,2),LARGE(C32:P32,3),LARGE(C32:P32,4),LARGE(C32:P32,5),LARGE(C32:P32,6)))</f>
        <v>0</v>
      </c>
    </row>
    <row r="33" spans="1:18" ht="12.75" customHeight="1" thickBot="1" x14ac:dyDescent="0.35">
      <c r="A33" s="46">
        <v>25</v>
      </c>
      <c r="B33" s="63" t="s">
        <v>68</v>
      </c>
      <c r="C33" s="61"/>
      <c r="D33" s="60"/>
      <c r="E33" s="60"/>
      <c r="F33" s="60"/>
      <c r="G33" s="60"/>
      <c r="H33" s="60"/>
      <c r="I33" s="30"/>
      <c r="J33" s="60"/>
      <c r="K33" s="60"/>
      <c r="L33" s="60"/>
      <c r="M33" s="60"/>
      <c r="N33" s="60"/>
      <c r="O33" s="60"/>
      <c r="P33" s="65"/>
      <c r="Q33" s="48">
        <f>14-COUNTBLANK(C33:P33)</f>
        <v>0</v>
      </c>
      <c r="R33" s="51">
        <f>IF(Q33&lt;6,SUM(C33:P33),SUM(LARGE(C33:P33,1),LARGE(C33:P33,2),LARGE(C33:P33,3),LARGE(C33:P33,4),LARGE(C33:P33,5),LARGE(C33:P33,6)))</f>
        <v>0</v>
      </c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</sheetData>
  <sortState xmlns:xlrd2="http://schemas.microsoft.com/office/spreadsheetml/2017/richdata2" ref="B9:R33">
    <sortCondition descending="1" ref="R9:R33"/>
    <sortCondition descending="1" ref="N9:N33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8"/>
  <sheetViews>
    <sheetView zoomScale="80" workbookViewId="0">
      <selection activeCell="G21" sqref="G21"/>
    </sheetView>
  </sheetViews>
  <sheetFormatPr defaultColWidth="14.44140625" defaultRowHeight="15" customHeight="1" x14ac:dyDescent="0.3"/>
  <cols>
    <col min="1" max="1" width="11.109375" customWidth="1"/>
    <col min="2" max="2" width="26.6640625" customWidth="1"/>
    <col min="3" max="3" width="16.5546875" customWidth="1"/>
    <col min="4" max="4" width="12.6640625" customWidth="1"/>
    <col min="5" max="5" width="16.109375" customWidth="1"/>
    <col min="6" max="6" width="12.88671875" customWidth="1"/>
    <col min="7" max="7" width="15.44140625" customWidth="1"/>
    <col min="8" max="8" width="13.109375" customWidth="1"/>
    <col min="9" max="9" width="12.33203125" customWidth="1"/>
    <col min="10" max="10" width="13.88671875" customWidth="1"/>
    <col min="11" max="12" width="14.109375" customWidth="1"/>
    <col min="13" max="13" width="16.6640625" customWidth="1"/>
    <col min="14" max="14" width="9.33203125" customWidth="1"/>
    <col min="15" max="15" width="9.44140625" customWidth="1"/>
    <col min="16" max="16" width="9.6640625" customWidth="1"/>
    <col min="17" max="17" width="13.44140625" customWidth="1"/>
    <col min="18" max="18" width="19.109375" customWidth="1"/>
  </cols>
  <sheetData>
    <row r="1" spans="1:18" ht="22.2" x14ac:dyDescent="0.35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1" t="s">
        <v>0</v>
      </c>
      <c r="O1" s="92"/>
      <c r="P1" s="92"/>
      <c r="Q1" s="93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04"/>
      <c r="B4" s="87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88"/>
      <c r="B5" s="101"/>
      <c r="C5" s="18">
        <v>45354</v>
      </c>
      <c r="D5" s="18">
        <v>45375</v>
      </c>
      <c r="E5" s="18">
        <v>45410</v>
      </c>
      <c r="F5" s="18" t="s">
        <v>15</v>
      </c>
      <c r="G5" s="18">
        <v>45455</v>
      </c>
      <c r="H5" s="18">
        <v>45465</v>
      </c>
      <c r="I5" s="18">
        <v>45480</v>
      </c>
      <c r="J5" s="18">
        <v>45487</v>
      </c>
      <c r="K5" s="18">
        <v>45511</v>
      </c>
      <c r="L5" s="18">
        <v>45522</v>
      </c>
      <c r="M5" s="18">
        <v>45563</v>
      </c>
      <c r="N5" s="18">
        <v>45571</v>
      </c>
      <c r="O5" s="18">
        <v>45613</v>
      </c>
      <c r="P5" s="18">
        <v>45634</v>
      </c>
      <c r="Q5" s="7"/>
      <c r="R5" s="8"/>
    </row>
    <row r="6" spans="1:18" ht="92.25" customHeight="1" x14ac:dyDescent="0.3">
      <c r="A6" s="88"/>
      <c r="B6" s="101"/>
      <c r="C6" s="19" t="s">
        <v>71</v>
      </c>
      <c r="D6" s="19" t="s">
        <v>72</v>
      </c>
      <c r="E6" s="22" t="s">
        <v>73</v>
      </c>
      <c r="F6" s="19" t="s">
        <v>76</v>
      </c>
      <c r="G6" s="19" t="s">
        <v>79</v>
      </c>
      <c r="H6" s="19" t="s">
        <v>81</v>
      </c>
      <c r="I6" s="19" t="s">
        <v>134</v>
      </c>
      <c r="J6" s="19" t="s">
        <v>83</v>
      </c>
      <c r="K6" s="19" t="s">
        <v>85</v>
      </c>
      <c r="L6" s="19" t="s">
        <v>86</v>
      </c>
      <c r="M6" s="19" t="s">
        <v>93</v>
      </c>
      <c r="N6" s="19" t="s">
        <v>94</v>
      </c>
      <c r="O6" s="19" t="s">
        <v>95</v>
      </c>
      <c r="P6" s="19" t="s">
        <v>96</v>
      </c>
      <c r="Q6" s="102" t="s">
        <v>1</v>
      </c>
      <c r="R6" s="84" t="s">
        <v>2</v>
      </c>
    </row>
    <row r="7" spans="1:18" ht="16.5" customHeight="1" thickBot="1" x14ac:dyDescent="0.35">
      <c r="A7" s="90"/>
      <c r="B7" s="89"/>
      <c r="C7" s="20" t="s">
        <v>4</v>
      </c>
      <c r="D7" s="20" t="s">
        <v>3</v>
      </c>
      <c r="E7" s="20" t="s">
        <v>74</v>
      </c>
      <c r="F7" s="20" t="s">
        <v>77</v>
      </c>
      <c r="G7" s="20" t="s">
        <v>80</v>
      </c>
      <c r="H7" s="20" t="s">
        <v>82</v>
      </c>
      <c r="I7" s="20" t="s">
        <v>3</v>
      </c>
      <c r="J7" s="20" t="s">
        <v>84</v>
      </c>
      <c r="K7" s="20" t="s">
        <v>5</v>
      </c>
      <c r="L7" s="20" t="s">
        <v>3</v>
      </c>
      <c r="M7" s="23" t="s">
        <v>3</v>
      </c>
      <c r="N7" s="66" t="s">
        <v>3</v>
      </c>
      <c r="O7" s="20" t="s">
        <v>4</v>
      </c>
      <c r="P7" s="20" t="s">
        <v>3</v>
      </c>
      <c r="Q7" s="98"/>
      <c r="R7" s="85"/>
    </row>
    <row r="8" spans="1:18" ht="12.75" customHeight="1" thickBot="1" x14ac:dyDescent="0.35">
      <c r="A8" s="13" t="s">
        <v>6</v>
      </c>
      <c r="B8" s="10" t="s">
        <v>7</v>
      </c>
      <c r="C8" s="24" t="s">
        <v>8</v>
      </c>
      <c r="D8" s="24" t="s">
        <v>75</v>
      </c>
      <c r="E8" s="24" t="s">
        <v>9</v>
      </c>
      <c r="F8" s="24" t="s">
        <v>78</v>
      </c>
      <c r="G8" s="24" t="s">
        <v>80</v>
      </c>
      <c r="H8" s="25" t="s">
        <v>10</v>
      </c>
      <c r="I8" s="25" t="s">
        <v>8</v>
      </c>
      <c r="J8" s="24" t="s">
        <v>10</v>
      </c>
      <c r="K8" s="24" t="s">
        <v>9</v>
      </c>
      <c r="L8" s="24" t="s">
        <v>9</v>
      </c>
      <c r="M8" s="24" t="s">
        <v>10</v>
      </c>
      <c r="N8" s="25" t="s">
        <v>8</v>
      </c>
      <c r="O8" s="24" t="s">
        <v>8</v>
      </c>
      <c r="P8" s="24" t="s">
        <v>10</v>
      </c>
      <c r="Q8" s="98"/>
      <c r="R8" s="85"/>
    </row>
    <row r="9" spans="1:18" ht="12.75" customHeight="1" x14ac:dyDescent="0.3">
      <c r="A9" s="31">
        <v>1</v>
      </c>
      <c r="B9" s="64" t="s">
        <v>49</v>
      </c>
      <c r="C9" s="50">
        <v>30</v>
      </c>
      <c r="D9" s="47">
        <v>29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9"/>
      <c r="Q9" s="43">
        <f>14-COUNTBLANK(C9:P9)</f>
        <v>2</v>
      </c>
      <c r="R9" s="52">
        <f>IF(Q9&lt;6,SUM(C9:P9),SUM(LARGE(C9:P9,1),LARGE(C9:P9,2),LARGE(C9:P9,3),LARGE(C9:P9,4),LARGE(C9:P9,5),LARGE(C9:P9,6)))</f>
        <v>59</v>
      </c>
    </row>
    <row r="10" spans="1:18" ht="12.75" customHeight="1" x14ac:dyDescent="0.3">
      <c r="A10" s="32">
        <v>2</v>
      </c>
      <c r="B10" s="70" t="s">
        <v>143</v>
      </c>
      <c r="C10" s="35"/>
      <c r="D10" s="27">
        <v>30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9"/>
      <c r="Q10" s="44">
        <f>14-COUNTBLANK(C10:P10)</f>
        <v>1</v>
      </c>
      <c r="R10" s="42">
        <f>IF(Q10&lt;6,SUM(C10:P10),SUM(LARGE(C10:P10,1),LARGE(C10:P10,2),LARGE(C10:P10,3),LARGE(C10:P10,4),LARGE(C10:P10,5),LARGE(C10:P10,6)))</f>
        <v>30</v>
      </c>
    </row>
    <row r="11" spans="1:18" ht="12.75" customHeight="1" x14ac:dyDescent="0.3">
      <c r="A11" s="32">
        <v>3</v>
      </c>
      <c r="B11" s="70" t="s">
        <v>53</v>
      </c>
      <c r="C11" s="3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8"/>
      <c r="Q11" s="44">
        <f>14-COUNTBLANK(C11:P11)</f>
        <v>0</v>
      </c>
      <c r="R11" s="42">
        <f>IF(Q11&lt;6,SUM(C11:P11),SUM(LARGE(C11:P11,1),LARGE(C11:P11,2),LARGE(C11:P11,3),LARGE(C11:P11,4),LARGE(C11:P11,5),LARGE(C11:P11,6)))</f>
        <v>0</v>
      </c>
    </row>
    <row r="12" spans="1:18" ht="12.75" customHeight="1" x14ac:dyDescent="0.3">
      <c r="A12" s="32">
        <v>4</v>
      </c>
      <c r="B12" s="70" t="s">
        <v>103</v>
      </c>
      <c r="C12" s="3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9"/>
      <c r="Q12" s="44">
        <f>14-COUNTBLANK(C12:P12)</f>
        <v>0</v>
      </c>
      <c r="R12" s="42">
        <f>IF(Q12&lt;6,SUM(C12:P12),SUM(LARGE(C12:P12,1),LARGE(C12:P12,2),LARGE(C12:P12,3),LARGE(C12:P12,4),LARGE(C12:P12,5),LARGE(C12:P12,6)))</f>
        <v>0</v>
      </c>
    </row>
    <row r="13" spans="1:18" ht="12.75" customHeight="1" x14ac:dyDescent="0.3">
      <c r="A13" s="32">
        <v>5</v>
      </c>
      <c r="B13" s="70" t="s">
        <v>104</v>
      </c>
      <c r="C13" s="3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9"/>
      <c r="Q13" s="44">
        <f>14-COUNTBLANK(C13:P13)</f>
        <v>0</v>
      </c>
      <c r="R13" s="42">
        <f>IF(Q13&lt;6,SUM(C13:P13),SUM(LARGE(C13:P13,1),LARGE(C13:P13,2),LARGE(C13:P13,3),LARGE(C13:P13,4),LARGE(C13:P13,5),LARGE(C13:P13,6)))</f>
        <v>0</v>
      </c>
    </row>
    <row r="14" spans="1:18" ht="12.75" customHeight="1" x14ac:dyDescent="0.3">
      <c r="A14" s="32">
        <v>6</v>
      </c>
      <c r="B14" s="70" t="s">
        <v>41</v>
      </c>
      <c r="C14" s="3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9"/>
      <c r="Q14" s="44">
        <f>14-COUNTBLANK(C14:P14)</f>
        <v>0</v>
      </c>
      <c r="R14" s="42">
        <f>IF(Q14&lt;6,SUM(C14:P14),SUM(LARGE(C14:P14,1),LARGE(C14:P14,2),LARGE(C14:P14,3),LARGE(C14:P14,4),LARGE(C14:P14,5),LARGE(C14:P14,6)))</f>
        <v>0</v>
      </c>
    </row>
    <row r="15" spans="1:18" ht="12.75" customHeight="1" x14ac:dyDescent="0.3">
      <c r="A15" s="32">
        <v>7</v>
      </c>
      <c r="B15" s="70" t="s">
        <v>42</v>
      </c>
      <c r="C15" s="3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"/>
      <c r="Q15" s="44">
        <f>14-COUNTBLANK(C15:P15)</f>
        <v>0</v>
      </c>
      <c r="R15" s="42">
        <f>IF(Q15&lt;6,SUM(C15:P15),SUM(LARGE(C15:P15,1),LARGE(C15:P15,2),LARGE(C15:P15,3),LARGE(C15:P15,4),LARGE(C15:P15,5),LARGE(C15:P15,6)))</f>
        <v>0</v>
      </c>
    </row>
    <row r="16" spans="1:18" ht="12.75" customHeight="1" x14ac:dyDescent="0.3">
      <c r="A16" s="32">
        <v>8</v>
      </c>
      <c r="B16" s="70" t="s">
        <v>60</v>
      </c>
      <c r="C16" s="3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9"/>
      <c r="Q16" s="44">
        <f>14-COUNTBLANK(C16:P16)</f>
        <v>0</v>
      </c>
      <c r="R16" s="42">
        <f>IF(Q16&lt;6,SUM(C16:P16),SUM(LARGE(C16:P16,1),LARGE(C16:P16,2),LARGE(C16:P16,3),LARGE(C16:P16,4),LARGE(C16:P16,5),LARGE(C16:P16,6)))</f>
        <v>0</v>
      </c>
    </row>
    <row r="17" spans="1:18" ht="12.75" customHeight="1" x14ac:dyDescent="0.3">
      <c r="A17" s="32">
        <v>9</v>
      </c>
      <c r="B17" s="70" t="s">
        <v>43</v>
      </c>
      <c r="C17" s="3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8"/>
      <c r="Q17" s="44">
        <f>14-COUNTBLANK(C17:P17)</f>
        <v>0</v>
      </c>
      <c r="R17" s="41">
        <f>IF(Q17&lt;6,SUM(C17:P17),SUM(LARGE(C17:P17,1),LARGE(C17:P17,2),LARGE(C17:P17,3),LARGE(C17:P17,4),LARGE(C17:P17,5),LARGE(C17:P17,6)))</f>
        <v>0</v>
      </c>
    </row>
    <row r="18" spans="1:18" ht="12.75" customHeight="1" x14ac:dyDescent="0.3">
      <c r="A18" s="32">
        <v>10</v>
      </c>
      <c r="B18" s="70" t="s">
        <v>52</v>
      </c>
      <c r="C18" s="3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9"/>
      <c r="Q18" s="44">
        <f>14-COUNTBLANK(C18:P18)</f>
        <v>0</v>
      </c>
      <c r="R18" s="42">
        <f>IF(Q18&lt;6,SUM(C18:P18),SUM(LARGE(C18:P18,1),LARGE(C18:P18,2),LARGE(C18:P18,3),LARGE(C18:P18,4),LARGE(C18:P18,5),LARGE(C18:P18,6)))</f>
        <v>0</v>
      </c>
    </row>
    <row r="19" spans="1:18" ht="12.75" customHeight="1" x14ac:dyDescent="0.3">
      <c r="A19" s="32">
        <v>11</v>
      </c>
      <c r="B19" s="70" t="s">
        <v>105</v>
      </c>
      <c r="C19" s="3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9"/>
      <c r="Q19" s="44">
        <f>14-COUNTBLANK(C19:P19)</f>
        <v>0</v>
      </c>
      <c r="R19" s="42">
        <f>IF(Q19&lt;6,SUM(C19:P19),SUM(LARGE(C19:P19,1),LARGE(C19:P19,2),LARGE(C19:P19,3),LARGE(C19:P19,4),LARGE(C19:P19,5),LARGE(C19:P19,6)))</f>
        <v>0</v>
      </c>
    </row>
    <row r="20" spans="1:18" ht="12.75" customHeight="1" x14ac:dyDescent="0.3">
      <c r="A20" s="32">
        <v>12</v>
      </c>
      <c r="B20" s="70" t="s">
        <v>50</v>
      </c>
      <c r="C20" s="3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9"/>
      <c r="Q20" s="44">
        <f>14-COUNTBLANK(C20:P20)</f>
        <v>0</v>
      </c>
      <c r="R20" s="42">
        <f>IF(Q20&lt;6,SUM(C20:P20),SUM(LARGE(C20:P20,1),LARGE(C20:P20,2),LARGE(C20:P20,3),LARGE(C20:P20,4),LARGE(C20:P20,5),LARGE(C20:P20,6)))</f>
        <v>0</v>
      </c>
    </row>
    <row r="21" spans="1:18" ht="12.75" customHeight="1" x14ac:dyDescent="0.3">
      <c r="A21" s="32">
        <v>13</v>
      </c>
      <c r="B21" s="70" t="s">
        <v>121</v>
      </c>
      <c r="C21" s="3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9"/>
      <c r="Q21" s="44">
        <f>14-COUNTBLANK(C21:P21)</f>
        <v>0</v>
      </c>
      <c r="R21" s="42">
        <f>IF(Q21&lt;6,SUM(C21:P21),SUM(LARGE(C21:P21,1),LARGE(C21:P21,2),LARGE(C21:P21,3),LARGE(C21:P21,4),LARGE(C21:P21,5),LARGE(C21:P21,6)))</f>
        <v>0</v>
      </c>
    </row>
    <row r="22" spans="1:18" ht="12.75" customHeight="1" x14ac:dyDescent="0.3">
      <c r="A22" s="32">
        <v>14</v>
      </c>
      <c r="B22" s="70" t="s">
        <v>122</v>
      </c>
      <c r="C22" s="3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9"/>
      <c r="Q22" s="44">
        <f>14-COUNTBLANK(C22:P22)</f>
        <v>0</v>
      </c>
      <c r="R22" s="42">
        <f>IF(Q22&lt;6,SUM(C22:P22),SUM(LARGE(C22:P22,1),LARGE(C22:P22,2),LARGE(C22:P22,3),LARGE(C22:P22,4),LARGE(C22:P22,5),LARGE(C22:P22,6)))</f>
        <v>0</v>
      </c>
    </row>
    <row r="23" spans="1:18" ht="12.75" customHeight="1" x14ac:dyDescent="0.3">
      <c r="A23" s="32">
        <v>15</v>
      </c>
      <c r="B23" s="70" t="s">
        <v>123</v>
      </c>
      <c r="C23" s="3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9"/>
      <c r="Q23" s="44">
        <f>14-COUNTBLANK(C23:P23)</f>
        <v>0</v>
      </c>
      <c r="R23" s="42">
        <f>IF(Q23&lt;6,SUM(C23:P23),SUM(LARGE(C23:P23,1),LARGE(C23:P23,2),LARGE(C23:P23,3),LARGE(C23:P23,4),LARGE(C23:P23,5),LARGE(C23:P23,6)))</f>
        <v>0</v>
      </c>
    </row>
    <row r="24" spans="1:18" ht="12.75" customHeight="1" x14ac:dyDescent="0.3">
      <c r="A24" s="32">
        <v>16</v>
      </c>
      <c r="B24" s="70" t="s">
        <v>47</v>
      </c>
      <c r="C24" s="3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9"/>
      <c r="Q24" s="44">
        <f>14-COUNTBLANK(C24:P24)</f>
        <v>0</v>
      </c>
      <c r="R24" s="42">
        <f>IF(Q24&lt;6,SUM(C24:P24),SUM(LARGE(C24:P24,1),LARGE(C24:P24,2),LARGE(C24:P24,3),LARGE(C24:P24,4),LARGE(C24:P24,5),LARGE(C24:P24,6)))</f>
        <v>0</v>
      </c>
    </row>
    <row r="25" spans="1:18" ht="12.75" customHeight="1" x14ac:dyDescent="0.3">
      <c r="A25" s="32">
        <v>17</v>
      </c>
      <c r="B25" s="70" t="s">
        <v>124</v>
      </c>
      <c r="C25" s="3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9"/>
      <c r="Q25" s="44">
        <f>14-COUNTBLANK(C25:P25)</f>
        <v>0</v>
      </c>
      <c r="R25" s="42">
        <f>IF(Q25&lt;6,SUM(C25:P25),SUM(LARGE(C25:P25,1),LARGE(C25:P25,2),LARGE(C25:P25,3),LARGE(C25:P25,4),LARGE(C25:P25,5),LARGE(C25:P25,6)))</f>
        <v>0</v>
      </c>
    </row>
    <row r="26" spans="1:18" ht="12.75" customHeight="1" x14ac:dyDescent="0.3">
      <c r="A26" s="32">
        <v>18</v>
      </c>
      <c r="B26" s="70" t="s">
        <v>67</v>
      </c>
      <c r="C26" s="3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8"/>
      <c r="Q26" s="44">
        <f>14-COUNTBLANK(C26:P26)</f>
        <v>0</v>
      </c>
      <c r="R26" s="42">
        <f>IF(Q26&lt;6,SUM(C26:P26),SUM(LARGE(C26:P26,1),LARGE(C26:P26,2),LARGE(C26:P26,3),LARGE(C26:P26,4),LARGE(C26:P26,5),LARGE(C26:P26,6)))</f>
        <v>0</v>
      </c>
    </row>
    <row r="27" spans="1:18" ht="12.75" customHeight="1" x14ac:dyDescent="0.3">
      <c r="A27" s="32">
        <v>19</v>
      </c>
      <c r="B27" s="70" t="s">
        <v>46</v>
      </c>
      <c r="C27" s="3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9"/>
      <c r="Q27" s="44">
        <f>14-COUNTBLANK(C27:P27)</f>
        <v>0</v>
      </c>
      <c r="R27" s="42">
        <f>IF(Q27&lt;6,SUM(C27:P27),SUM(LARGE(C27:P27,1),LARGE(C27:P27,2),LARGE(C27:P27,3),LARGE(C27:P27,4),LARGE(C27:P27,5),LARGE(C27:P27,6)))</f>
        <v>0</v>
      </c>
    </row>
    <row r="28" spans="1:18" ht="12.75" customHeight="1" x14ac:dyDescent="0.3">
      <c r="A28" s="32">
        <v>20</v>
      </c>
      <c r="B28" s="69" t="s">
        <v>108</v>
      </c>
      <c r="C28" s="3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9"/>
      <c r="Q28" s="44">
        <f>14-COUNTBLANK(C28:P28)</f>
        <v>0</v>
      </c>
      <c r="R28" s="42">
        <f>IF(Q28&lt;6,SUM(C28:P28),SUM(LARGE(C28:P28,1),LARGE(C28:P28,2),LARGE(C28:P28,3),LARGE(C28:P28,4),LARGE(C28:P28,5),LARGE(C28:P28,6)))</f>
        <v>0</v>
      </c>
    </row>
    <row r="29" spans="1:18" ht="12.75" customHeight="1" x14ac:dyDescent="0.3">
      <c r="A29" s="32">
        <v>21</v>
      </c>
      <c r="B29" s="69" t="s">
        <v>44</v>
      </c>
      <c r="C29" s="3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9"/>
      <c r="Q29" s="44">
        <f>14-COUNTBLANK(C29:P29)</f>
        <v>0</v>
      </c>
      <c r="R29" s="42">
        <f>IF(Q29&lt;6,SUM(C29:P29),SUM(LARGE(C29:P29,1),LARGE(C29:P29,2),LARGE(C29:P29,3),LARGE(C29:P29,4),LARGE(C29:P29,5),LARGE(C29:P29,6)))</f>
        <v>0</v>
      </c>
    </row>
    <row r="30" spans="1:18" ht="12.75" customHeight="1" x14ac:dyDescent="0.3">
      <c r="A30" s="32">
        <v>22</v>
      </c>
      <c r="B30" s="69" t="s">
        <v>40</v>
      </c>
      <c r="C30" s="3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9"/>
      <c r="Q30" s="44">
        <f>14-COUNTBLANK(C30:P30)</f>
        <v>0</v>
      </c>
      <c r="R30" s="42">
        <f>IF(Q30&lt;6,SUM(C30:P30),SUM(LARGE(C30:P30,1),LARGE(C30:P30,2),LARGE(C30:P30,3),LARGE(C30:P30,4),LARGE(C30:P30,5),LARGE(C30:P30,6)))</f>
        <v>0</v>
      </c>
    </row>
    <row r="31" spans="1:18" ht="12.75" customHeight="1" x14ac:dyDescent="0.3">
      <c r="A31" s="32">
        <v>23</v>
      </c>
      <c r="B31" s="69" t="s">
        <v>106</v>
      </c>
      <c r="C31" s="3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  <c r="Q31" s="44">
        <f>14-COUNTBLANK(C31:P31)</f>
        <v>0</v>
      </c>
      <c r="R31" s="42">
        <f>IF(Q31&lt;6,SUM(C31:P31),SUM(LARGE(C31:P31,1),LARGE(C31:P31,2),LARGE(C31:P31,3),LARGE(C31:P31,4),LARGE(C31:P31,5),LARGE(C31:P31,6)))</f>
        <v>0</v>
      </c>
    </row>
    <row r="32" spans="1:18" ht="12.75" customHeight="1" thickBot="1" x14ac:dyDescent="0.35">
      <c r="A32" s="46">
        <v>24</v>
      </c>
      <c r="B32" s="63" t="s">
        <v>55</v>
      </c>
      <c r="C32" s="3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40"/>
      <c r="Q32" s="48">
        <f>14-COUNTBLANK(C32:P32)</f>
        <v>0</v>
      </c>
      <c r="R32" s="51">
        <f>IF(Q32&lt;6,SUM(C32:P32),SUM(LARGE(C32:P32,1),LARGE(C32:P32,2),LARGE(C32:P32,3),LARGE(C32:P32,4),LARGE(C32:P32,5),LARGE(C32:P32,6)))</f>
        <v>0</v>
      </c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  <row r="78" spans="1:18" ht="12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</row>
    <row r="79" spans="1:18" ht="12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</row>
    <row r="80" spans="1:18" ht="12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</row>
    <row r="81" spans="1:18" ht="12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</row>
    <row r="82" spans="1:18" ht="12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</row>
    <row r="83" spans="1:18" ht="12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</row>
    <row r="84" spans="1:18" ht="12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</row>
    <row r="85" spans="1:18" ht="12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</row>
    <row r="87" spans="1:18" ht="12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</row>
    <row r="89" spans="1:18" ht="12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</row>
    <row r="90" spans="1:18" ht="12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</row>
    <row r="91" spans="1:18" ht="12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</row>
    <row r="92" spans="1:18" ht="12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</row>
    <row r="93" spans="1:18" ht="12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</row>
    <row r="94" spans="1:18" ht="12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2"/>
    </row>
    <row r="95" spans="1:18" ht="12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2"/>
      <c r="R95" s="12"/>
    </row>
    <row r="96" spans="1:18" ht="12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2"/>
    </row>
    <row r="97" spans="1:18" ht="12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2"/>
      <c r="R97" s="12"/>
    </row>
    <row r="98" spans="1:18" ht="12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2"/>
    </row>
  </sheetData>
  <sortState xmlns:xlrd2="http://schemas.microsoft.com/office/spreadsheetml/2017/richdata2" ref="B9:R32">
    <sortCondition descending="1" ref="R9:R32"/>
    <sortCondition descending="1" ref="N9:N32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7"/>
  <sheetViews>
    <sheetView zoomScale="80" zoomScaleNormal="80" workbookViewId="0">
      <selection activeCell="D11" sqref="D11"/>
    </sheetView>
  </sheetViews>
  <sheetFormatPr defaultColWidth="14.44140625" defaultRowHeight="15" customHeight="1" x14ac:dyDescent="0.3"/>
  <cols>
    <col min="1" max="1" width="11.109375" customWidth="1"/>
    <col min="2" max="2" width="20.5546875" customWidth="1"/>
    <col min="3" max="3" width="13.6640625" customWidth="1"/>
    <col min="4" max="4" width="15.109375" customWidth="1"/>
    <col min="5" max="5" width="14.5546875" customWidth="1"/>
    <col min="6" max="6" width="12.109375" customWidth="1"/>
    <col min="7" max="7" width="12.5546875" customWidth="1"/>
    <col min="8" max="8" width="13.44140625" customWidth="1"/>
    <col min="9" max="9" width="13.33203125" customWidth="1"/>
    <col min="10" max="10" width="14.6640625" customWidth="1"/>
    <col min="11" max="11" width="14.5546875" customWidth="1"/>
    <col min="12" max="12" width="14.44140625" customWidth="1"/>
    <col min="13" max="13" width="14" customWidth="1"/>
    <col min="14" max="14" width="12.6640625" customWidth="1"/>
    <col min="15" max="15" width="14.33203125" customWidth="1"/>
    <col min="16" max="16" width="14.88671875" customWidth="1"/>
    <col min="17" max="17" width="13.44140625" customWidth="1"/>
    <col min="18" max="18" width="19.109375" customWidth="1"/>
  </cols>
  <sheetData>
    <row r="1" spans="1:18" ht="22.2" x14ac:dyDescent="0.35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1" t="s">
        <v>0</v>
      </c>
      <c r="O1" s="92"/>
      <c r="P1" s="92"/>
      <c r="Q1" s="93"/>
      <c r="R1" s="3"/>
    </row>
    <row r="2" spans="1:18" ht="12.75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18" ht="12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8" ht="12.75" customHeight="1" x14ac:dyDescent="0.3">
      <c r="A4" s="105"/>
      <c r="B4" s="106"/>
      <c r="C4" s="17">
        <v>1</v>
      </c>
      <c r="D4" s="17">
        <v>2</v>
      </c>
      <c r="E4" s="21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5"/>
      <c r="R4" s="6"/>
    </row>
    <row r="5" spans="1:18" ht="15.75" customHeight="1" thickBot="1" x14ac:dyDescent="0.35">
      <c r="A5" s="107"/>
      <c r="B5" s="108"/>
      <c r="C5" s="18">
        <v>45354</v>
      </c>
      <c r="D5" s="18">
        <v>45375</v>
      </c>
      <c r="E5" s="18">
        <v>45410</v>
      </c>
      <c r="F5" s="18" t="s">
        <v>15</v>
      </c>
      <c r="G5" s="18">
        <v>45455</v>
      </c>
      <c r="H5" s="18">
        <v>45465</v>
      </c>
      <c r="I5" s="18">
        <v>45480</v>
      </c>
      <c r="J5" s="18">
        <v>45487</v>
      </c>
      <c r="K5" s="18">
        <v>45511</v>
      </c>
      <c r="L5" s="18">
        <v>45522</v>
      </c>
      <c r="M5" s="18">
        <v>45563</v>
      </c>
      <c r="N5" s="18">
        <v>45571</v>
      </c>
      <c r="O5" s="18">
        <v>45613</v>
      </c>
      <c r="P5" s="18">
        <v>45634</v>
      </c>
      <c r="Q5" s="7"/>
      <c r="R5" s="8"/>
    </row>
    <row r="6" spans="1:18" ht="84.75" customHeight="1" x14ac:dyDescent="0.3">
      <c r="A6" s="107"/>
      <c r="B6" s="108"/>
      <c r="C6" s="19" t="s">
        <v>71</v>
      </c>
      <c r="D6" s="19" t="s">
        <v>72</v>
      </c>
      <c r="E6" s="22" t="s">
        <v>73</v>
      </c>
      <c r="F6" s="19" t="s">
        <v>76</v>
      </c>
      <c r="G6" s="19" t="s">
        <v>79</v>
      </c>
      <c r="H6" s="19" t="s">
        <v>81</v>
      </c>
      <c r="I6" s="19" t="s">
        <v>134</v>
      </c>
      <c r="J6" s="19" t="s">
        <v>83</v>
      </c>
      <c r="K6" s="19" t="s">
        <v>85</v>
      </c>
      <c r="L6" s="19" t="s">
        <v>86</v>
      </c>
      <c r="M6" s="19" t="s">
        <v>93</v>
      </c>
      <c r="N6" s="19" t="s">
        <v>94</v>
      </c>
      <c r="O6" s="19" t="s">
        <v>95</v>
      </c>
      <c r="P6" s="19" t="s">
        <v>96</v>
      </c>
      <c r="Q6" s="102" t="s">
        <v>1</v>
      </c>
      <c r="R6" s="99" t="s">
        <v>2</v>
      </c>
    </row>
    <row r="7" spans="1:18" ht="16.5" customHeight="1" thickBot="1" x14ac:dyDescent="0.35">
      <c r="A7" s="109"/>
      <c r="B7" s="110"/>
      <c r="C7" s="20" t="s">
        <v>4</v>
      </c>
      <c r="D7" s="20" t="s">
        <v>3</v>
      </c>
      <c r="E7" s="20" t="s">
        <v>74</v>
      </c>
      <c r="F7" s="20" t="s">
        <v>77</v>
      </c>
      <c r="G7" s="20" t="s">
        <v>80</v>
      </c>
      <c r="H7" s="20" t="s">
        <v>82</v>
      </c>
      <c r="I7" s="20" t="s">
        <v>3</v>
      </c>
      <c r="J7" s="20" t="s">
        <v>84</v>
      </c>
      <c r="K7" s="20" t="s">
        <v>5</v>
      </c>
      <c r="L7" s="20" t="s">
        <v>3</v>
      </c>
      <c r="M7" s="23" t="s">
        <v>3</v>
      </c>
      <c r="N7" s="66" t="s">
        <v>3</v>
      </c>
      <c r="O7" s="20" t="s">
        <v>4</v>
      </c>
      <c r="P7" s="20" t="s">
        <v>3</v>
      </c>
      <c r="Q7" s="98"/>
      <c r="R7" s="85"/>
    </row>
    <row r="8" spans="1:18" ht="12.75" customHeight="1" thickBot="1" x14ac:dyDescent="0.35">
      <c r="A8" s="9" t="s">
        <v>6</v>
      </c>
      <c r="B8" s="10" t="s">
        <v>7</v>
      </c>
      <c r="C8" s="24" t="s">
        <v>8</v>
      </c>
      <c r="D8" s="24" t="s">
        <v>75</v>
      </c>
      <c r="E8" s="24" t="s">
        <v>9</v>
      </c>
      <c r="F8" s="24" t="s">
        <v>78</v>
      </c>
      <c r="G8" s="24" t="s">
        <v>80</v>
      </c>
      <c r="H8" s="25" t="s">
        <v>10</v>
      </c>
      <c r="I8" s="25" t="s">
        <v>8</v>
      </c>
      <c r="J8" s="24" t="s">
        <v>10</v>
      </c>
      <c r="K8" s="24" t="s">
        <v>9</v>
      </c>
      <c r="L8" s="24" t="s">
        <v>9</v>
      </c>
      <c r="M8" s="24" t="s">
        <v>10</v>
      </c>
      <c r="N8" s="25" t="s">
        <v>8</v>
      </c>
      <c r="O8" s="24" t="s">
        <v>8</v>
      </c>
      <c r="P8" s="24" t="s">
        <v>10</v>
      </c>
      <c r="Q8" s="98"/>
      <c r="R8" s="85"/>
    </row>
    <row r="9" spans="1:18" ht="12.75" customHeight="1" x14ac:dyDescent="0.3">
      <c r="A9" s="31">
        <v>1</v>
      </c>
      <c r="B9" s="64" t="s">
        <v>133</v>
      </c>
      <c r="C9" s="33">
        <v>30</v>
      </c>
      <c r="D9" s="29">
        <v>29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7"/>
      <c r="Q9" s="43">
        <f t="shared" ref="Q9:Q24" si="0">14-COUNTBLANK(C9:P9)</f>
        <v>2</v>
      </c>
      <c r="R9" s="52">
        <f t="shared" ref="R9:R24" si="1">IF(Q9&lt;6,SUM(C9:P9),SUM(LARGE(C9:P9,1),LARGE(C9:P9,2),LARGE(C9:P9,3),LARGE(C9:P9,4),LARGE(C9:P9,5),LARGE(C9:P9,6)))</f>
        <v>59</v>
      </c>
    </row>
    <row r="10" spans="1:18" ht="12.75" customHeight="1" x14ac:dyDescent="0.3">
      <c r="A10" s="74">
        <v>2</v>
      </c>
      <c r="B10" s="70" t="s">
        <v>62</v>
      </c>
      <c r="C10" s="75"/>
      <c r="D10" s="76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44">
        <f t="shared" si="0"/>
        <v>1</v>
      </c>
      <c r="R10" s="41">
        <f t="shared" si="1"/>
        <v>30</v>
      </c>
    </row>
    <row r="11" spans="1:18" ht="12.75" customHeight="1" x14ac:dyDescent="0.3">
      <c r="A11" s="74">
        <v>3</v>
      </c>
      <c r="B11" s="70" t="s">
        <v>56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44">
        <f t="shared" si="0"/>
        <v>0</v>
      </c>
      <c r="R11" s="42">
        <f t="shared" si="1"/>
        <v>0</v>
      </c>
    </row>
    <row r="12" spans="1:18" ht="12.75" customHeight="1" x14ac:dyDescent="0.3">
      <c r="A12" s="74">
        <v>4</v>
      </c>
      <c r="B12" s="70" t="s">
        <v>125</v>
      </c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44">
        <f t="shared" si="0"/>
        <v>0</v>
      </c>
      <c r="R12" s="42">
        <f t="shared" si="1"/>
        <v>0</v>
      </c>
    </row>
    <row r="13" spans="1:18" ht="12.75" customHeight="1" x14ac:dyDescent="0.3">
      <c r="A13" s="74">
        <v>5</v>
      </c>
      <c r="B13" s="70" t="s">
        <v>126</v>
      </c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44">
        <f t="shared" si="0"/>
        <v>0</v>
      </c>
      <c r="R13" s="42">
        <f t="shared" si="1"/>
        <v>0</v>
      </c>
    </row>
    <row r="14" spans="1:18" ht="12.75" customHeight="1" x14ac:dyDescent="0.3">
      <c r="A14" s="74">
        <v>6</v>
      </c>
      <c r="B14" s="70" t="s">
        <v>127</v>
      </c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44">
        <f t="shared" si="0"/>
        <v>0</v>
      </c>
      <c r="R14" s="42">
        <f t="shared" si="1"/>
        <v>0</v>
      </c>
    </row>
    <row r="15" spans="1:18" ht="12.75" customHeight="1" x14ac:dyDescent="0.3">
      <c r="A15" s="74">
        <v>7</v>
      </c>
      <c r="B15" s="70" t="s">
        <v>58</v>
      </c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44">
        <f t="shared" si="0"/>
        <v>0</v>
      </c>
      <c r="R15" s="42">
        <f t="shared" si="1"/>
        <v>0</v>
      </c>
    </row>
    <row r="16" spans="1:18" ht="12.75" customHeight="1" x14ac:dyDescent="0.3">
      <c r="A16" s="74">
        <v>8</v>
      </c>
      <c r="B16" s="70" t="s">
        <v>128</v>
      </c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44">
        <f t="shared" si="0"/>
        <v>0</v>
      </c>
      <c r="R16" s="42">
        <f t="shared" si="1"/>
        <v>0</v>
      </c>
    </row>
    <row r="17" spans="1:18" ht="12.75" customHeight="1" x14ac:dyDescent="0.3">
      <c r="A17" s="74">
        <v>9</v>
      </c>
      <c r="B17" s="70" t="s">
        <v>129</v>
      </c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44">
        <f t="shared" si="0"/>
        <v>0</v>
      </c>
      <c r="R17" s="42">
        <f t="shared" si="1"/>
        <v>0</v>
      </c>
    </row>
    <row r="18" spans="1:18" ht="12.75" customHeight="1" x14ac:dyDescent="0.3">
      <c r="A18" s="74">
        <v>10</v>
      </c>
      <c r="B18" s="70" t="s">
        <v>130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44">
        <f t="shared" si="0"/>
        <v>0</v>
      </c>
      <c r="R18" s="42">
        <f t="shared" si="1"/>
        <v>0</v>
      </c>
    </row>
    <row r="19" spans="1:18" ht="12.75" customHeight="1" x14ac:dyDescent="0.3">
      <c r="A19" s="74">
        <v>11</v>
      </c>
      <c r="B19" s="70" t="s">
        <v>131</v>
      </c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44">
        <f t="shared" si="0"/>
        <v>0</v>
      </c>
      <c r="R19" s="42">
        <f t="shared" si="1"/>
        <v>0</v>
      </c>
    </row>
    <row r="20" spans="1:18" ht="12.75" customHeight="1" x14ac:dyDescent="0.3">
      <c r="A20" s="74">
        <v>12</v>
      </c>
      <c r="B20" s="70" t="s">
        <v>132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44">
        <f t="shared" si="0"/>
        <v>0</v>
      </c>
      <c r="R20" s="42">
        <f t="shared" si="1"/>
        <v>0</v>
      </c>
    </row>
    <row r="21" spans="1:18" ht="12.75" customHeight="1" x14ac:dyDescent="0.3">
      <c r="A21" s="74">
        <v>13</v>
      </c>
      <c r="B21" s="70" t="s">
        <v>57</v>
      </c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4">
        <f t="shared" si="0"/>
        <v>0</v>
      </c>
      <c r="R21" s="42">
        <f t="shared" si="1"/>
        <v>0</v>
      </c>
    </row>
    <row r="22" spans="1:18" ht="12.75" customHeight="1" x14ac:dyDescent="0.3">
      <c r="A22" s="74">
        <v>14</v>
      </c>
      <c r="B22" s="70" t="s">
        <v>107</v>
      </c>
      <c r="C22" s="3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9"/>
      <c r="Q22" s="44">
        <f t="shared" si="0"/>
        <v>0</v>
      </c>
      <c r="R22" s="42">
        <f t="shared" si="1"/>
        <v>0</v>
      </c>
    </row>
    <row r="23" spans="1:18" ht="12.75" customHeight="1" x14ac:dyDescent="0.3">
      <c r="A23" s="74">
        <v>15</v>
      </c>
      <c r="B23" s="70" t="s">
        <v>54</v>
      </c>
      <c r="C23" s="3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8"/>
      <c r="Q23" s="44">
        <f t="shared" si="0"/>
        <v>0</v>
      </c>
      <c r="R23" s="41">
        <f t="shared" si="1"/>
        <v>0</v>
      </c>
    </row>
    <row r="24" spans="1:18" ht="12.75" customHeight="1" thickBot="1" x14ac:dyDescent="0.35">
      <c r="A24" s="46">
        <v>16</v>
      </c>
      <c r="B24" s="71" t="s">
        <v>51</v>
      </c>
      <c r="C24" s="3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40"/>
      <c r="Q24" s="48">
        <f t="shared" si="0"/>
        <v>0</v>
      </c>
      <c r="R24" s="51">
        <f t="shared" si="1"/>
        <v>0</v>
      </c>
    </row>
    <row r="25" spans="1:18" ht="12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</row>
    <row r="26" spans="1:18" ht="12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</row>
    <row r="27" spans="1:18" ht="12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</row>
    <row r="28" spans="1:18" ht="12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</row>
    <row r="29" spans="1:18" ht="12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</row>
    <row r="30" spans="1:18" ht="12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</row>
    <row r="31" spans="1:18" ht="12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</row>
    <row r="32" spans="1:18" ht="12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</row>
    <row r="33" spans="1:18" ht="12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</row>
    <row r="34" spans="1:18" ht="12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</row>
    <row r="35" spans="1:18" ht="12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ht="12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ht="12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</row>
    <row r="38" spans="1:18" ht="12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</row>
    <row r="39" spans="1:18" ht="12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</row>
    <row r="40" spans="1:18" ht="12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1:18" ht="12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</row>
    <row r="42" spans="1:18" ht="12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</row>
    <row r="43" spans="1:18" ht="12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</row>
    <row r="44" spans="1:18" ht="12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</row>
    <row r="45" spans="1:18" ht="12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</row>
    <row r="46" spans="1:18" ht="12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</row>
    <row r="47" spans="1:18" ht="12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</row>
    <row r="48" spans="1:18" ht="12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</row>
    <row r="49" spans="1:18" ht="12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</row>
    <row r="50" spans="1:18" ht="12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</row>
    <row r="51" spans="1:18" ht="12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</row>
    <row r="52" spans="1:18" ht="12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</row>
    <row r="53" spans="1:18" ht="12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</row>
    <row r="54" spans="1:18" ht="12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</row>
    <row r="55" spans="1:18" ht="12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</row>
    <row r="56" spans="1:18" ht="12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</row>
    <row r="57" spans="1:18" ht="12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</row>
    <row r="58" spans="1:18" ht="12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</row>
    <row r="59" spans="1:18" ht="12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</row>
    <row r="60" spans="1:18" ht="12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</row>
    <row r="61" spans="1:18" ht="12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</row>
    <row r="62" spans="1:18" ht="12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</row>
    <row r="63" spans="1:18" ht="12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</row>
    <row r="64" spans="1:18" ht="12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</row>
    <row r="65" spans="1:18" ht="12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</row>
    <row r="66" spans="1:18" ht="12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</row>
    <row r="67" spans="1:18" ht="12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</row>
    <row r="68" spans="1:18" ht="12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</row>
    <row r="69" spans="1:18" ht="12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</row>
    <row r="70" spans="1:18" ht="12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</row>
    <row r="71" spans="1:18" ht="12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</row>
    <row r="72" spans="1:18" ht="12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</row>
    <row r="73" spans="1:18" ht="12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</row>
    <row r="74" spans="1:18" ht="12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</row>
    <row r="75" spans="1:18" ht="12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</row>
    <row r="76" spans="1:18" ht="12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</row>
    <row r="77" spans="1:18" ht="12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</row>
  </sheetData>
  <sortState xmlns:xlrd2="http://schemas.microsoft.com/office/spreadsheetml/2017/richdata2" ref="B9:R24">
    <sortCondition descending="1" ref="R9:R24"/>
    <sortCondition descending="1" ref="D9:D24"/>
  </sortState>
  <mergeCells count="4">
    <mergeCell ref="R6:R8"/>
    <mergeCell ref="A4:B7"/>
    <mergeCell ref="Q6:Q8"/>
    <mergeCell ref="N1:Q1"/>
  </mergeCells>
  <pageMargins left="0.7" right="0.7" top="0.75" bottom="0.75" header="0" footer="0"/>
  <pageSetup paperSize="9" orientation="portrait" r:id="rId1"/>
  <headerFooter>
    <oddFooter>&amp;C&amp;"Calibri"&amp;11&amp;K000000#000000OFFICIAL_x000D_&amp;1#&amp;"Calibri"&amp;10&amp;K000000OFFICIAL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396DDC76DA24688DB163DDC72F34D" ma:contentTypeVersion="14" ma:contentTypeDescription="Create a new document." ma:contentTypeScope="" ma:versionID="379864d70b6a37fc9f2d5f232818f542">
  <xsd:schema xmlns:xsd="http://www.w3.org/2001/XMLSchema" xmlns:xs="http://www.w3.org/2001/XMLSchema" xmlns:p="http://schemas.microsoft.com/office/2006/metadata/properties" xmlns:ns3="5e8e52a4-f7eb-4d07-913c-f7f90006bedd" xmlns:ns4="74a711cb-e0a8-4f2d-bbe3-e7231c2254f0" targetNamespace="http://schemas.microsoft.com/office/2006/metadata/properties" ma:root="true" ma:fieldsID="94867e53c3cac056d48acf7911ea2acd" ns3:_="" ns4:_="">
    <xsd:import namespace="5e8e52a4-f7eb-4d07-913c-f7f90006bedd"/>
    <xsd:import namespace="74a711cb-e0a8-4f2d-bbe3-e7231c22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e52a4-f7eb-4d07-913c-f7f90006be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711cb-e0a8-4f2d-bbe3-e7231c22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12A3A-BD0C-470E-B1D9-A6CD24D3E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8e52a4-f7eb-4d07-913c-f7f90006bedd"/>
    <ds:schemaRef ds:uri="74a711cb-e0a8-4f2d-bbe3-e7231c22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9559D-AFAD-4757-8B13-9D4531CAC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C6D08-070E-4AFE-9302-4A04B839D77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e8e52a4-f7eb-4d07-913c-f7f90006bedd"/>
    <ds:schemaRef ds:uri="http://schemas.microsoft.com/office/infopath/2007/PartnerControls"/>
    <ds:schemaRef ds:uri="74a711cb-e0a8-4f2d-bbe3-e7231c2254f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</vt:lpstr>
      <vt:lpstr>Division 2</vt:lpstr>
      <vt:lpstr>Division 3</vt:lpstr>
      <vt:lpstr>Division 4</vt:lpstr>
      <vt:lpstr>Division 5</vt:lpstr>
      <vt:lpstr>Division 6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Moon</dc:creator>
  <cp:keywords/>
  <dc:description/>
  <cp:lastModifiedBy>Jonathan Moon</cp:lastModifiedBy>
  <cp:revision/>
  <dcterms:created xsi:type="dcterms:W3CDTF">2018-01-09T09:47:10Z</dcterms:created>
  <dcterms:modified xsi:type="dcterms:W3CDTF">2024-04-20T07:46:17Z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2021-07-21T07:34:04Z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3348bda9-c287-45e5-be34-117cd2274bf6</vt:lpwstr>
  </property>
  <property fmtid="{D5CDD505-2E9C-101B-9397-08002B2CF9AE}" pid="8" name="MSIP_Label_f9af038e-07b4-4369-a678-c835687cb272_ContentBits">
    <vt:lpwstr>2</vt:lpwstr>
  </property>
  <property fmtid="{D5CDD505-2E9C-101B-9397-08002B2CF9AE}" pid="9" name="ContentTypeId">
    <vt:lpwstr>0x010100B88396DDC76DA24688DB163DDC72F34D</vt:lpwstr>
  </property>
</Properties>
</file>