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Division 1" sheetId="2" r:id="rId1"/>
    <sheet name="Division 2" sheetId="3" r:id="rId2"/>
    <sheet name="Division 3" sheetId="4" r:id="rId3"/>
    <sheet name="Division 4" sheetId="5" r:id="rId4"/>
    <sheet name="Division 5" sheetId="6" r:id="rId5"/>
    <sheet name="Division 6" sheetId="8" r:id="rId6"/>
  </sheets>
  <definedNames>
    <definedName name="_xlnm._FilterDatabase" localSheetId="4" hidden="1">'Division 5'!#REF!</definedName>
    <definedName name="_xlnm._FilterDatabase" localSheetId="5" hidden="1">'Division 6'!$B$9:$Q$25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8"/>
  <c r="Q19" s="1"/>
  <c r="P20"/>
  <c r="Q20" s="1"/>
  <c r="P24"/>
  <c r="Q24" s="1"/>
  <c r="P17" i="6"/>
  <c r="Q17" s="1"/>
  <c r="P17" i="5"/>
  <c r="Q17" s="1"/>
  <c r="P24" i="3"/>
  <c r="Q24" s="1"/>
  <c r="P22"/>
  <c r="Q22" s="1"/>
  <c r="P22" i="2"/>
  <c r="Q22" s="1"/>
  <c r="P18" i="6"/>
  <c r="Q18" s="1"/>
  <c r="P20" i="3"/>
  <c r="Q20" s="1"/>
  <c r="P23" i="5"/>
  <c r="Q23" s="1"/>
  <c r="P18" i="3"/>
  <c r="Q18" s="1"/>
  <c r="P12" i="8" l="1"/>
  <c r="Q12" s="1"/>
  <c r="P22"/>
  <c r="Q22" s="1"/>
  <c r="P23"/>
  <c r="Q23" s="1"/>
  <c r="P25"/>
  <c r="Q25" s="1"/>
  <c r="P21" i="6"/>
  <c r="Q21" s="1"/>
  <c r="P19"/>
  <c r="Q19" s="1"/>
  <c r="P24"/>
  <c r="Q24" s="1"/>
  <c r="P21" i="5"/>
  <c r="Q21" s="1"/>
  <c r="P18"/>
  <c r="Q18" s="1"/>
  <c r="P16"/>
  <c r="Q16" s="1"/>
  <c r="P22" i="4"/>
  <c r="Q22" s="1"/>
  <c r="P25" i="3"/>
  <c r="Q25" s="1"/>
  <c r="P26" i="2"/>
  <c r="Q26" s="1"/>
  <c r="P16"/>
  <c r="Q16" s="1"/>
  <c r="P13" i="6" l="1"/>
  <c r="Q13" s="1"/>
  <c r="P15" i="4"/>
  <c r="Q15" s="1"/>
  <c r="P20" i="5"/>
  <c r="Q20" s="1"/>
  <c r="P21" i="8" l="1"/>
  <c r="Q21" s="1"/>
  <c r="P13" i="5"/>
  <c r="Q13" s="1"/>
  <c r="P9" i="4"/>
  <c r="Q9" s="1"/>
  <c r="P15" i="2" l="1"/>
  <c r="Q15" s="1"/>
  <c r="P17" i="8"/>
  <c r="Q17" s="1"/>
  <c r="P18"/>
  <c r="Q18" s="1"/>
  <c r="P11"/>
  <c r="Q11" s="1"/>
  <c r="P14"/>
  <c r="Q14" s="1"/>
  <c r="P13"/>
  <c r="Q13" s="1"/>
  <c r="P9"/>
  <c r="Q9" s="1"/>
  <c r="P15"/>
  <c r="Q15" s="1"/>
  <c r="P16"/>
  <c r="Q16" s="1"/>
  <c r="P10"/>
  <c r="Q10" s="1"/>
  <c r="P15" i="6"/>
  <c r="Q15" s="1"/>
  <c r="P16"/>
  <c r="Q16" s="1"/>
  <c r="P22"/>
  <c r="Q22" s="1"/>
  <c r="P10"/>
  <c r="Q10" s="1"/>
  <c r="P23"/>
  <c r="Q23" s="1"/>
  <c r="P27"/>
  <c r="Q27" s="1"/>
  <c r="P14"/>
  <c r="Q14" s="1"/>
  <c r="P28"/>
  <c r="Q28" s="1"/>
  <c r="P25"/>
  <c r="Q25" s="1"/>
  <c r="P20"/>
  <c r="Q20" s="1"/>
  <c r="P26"/>
  <c r="Q26" s="1"/>
  <c r="P11"/>
  <c r="Q11" s="1"/>
  <c r="P9"/>
  <c r="Q9" s="1"/>
  <c r="P12"/>
  <c r="Q12" s="1"/>
  <c r="P12" i="5"/>
  <c r="Q12" s="1"/>
  <c r="P19"/>
  <c r="Q19" s="1"/>
  <c r="P26"/>
  <c r="Q26" s="1"/>
  <c r="P24"/>
  <c r="Q24" s="1"/>
  <c r="P14"/>
  <c r="Q14" s="1"/>
  <c r="P15"/>
  <c r="Q15" s="1"/>
  <c r="P22"/>
  <c r="Q22" s="1"/>
  <c r="P9"/>
  <c r="Q9" s="1"/>
  <c r="P10"/>
  <c r="Q10" s="1"/>
  <c r="P11"/>
  <c r="Q11" s="1"/>
  <c r="P25"/>
  <c r="Q25" s="1"/>
  <c r="P19" i="4"/>
  <c r="Q19" s="1"/>
  <c r="P11"/>
  <c r="Q11" s="1"/>
  <c r="P10"/>
  <c r="Q10" s="1"/>
  <c r="P14"/>
  <c r="Q14" s="1"/>
  <c r="P20"/>
  <c r="Q20" s="1"/>
  <c r="P24"/>
  <c r="Q24" s="1"/>
  <c r="P18"/>
  <c r="Q18" s="1"/>
  <c r="P17"/>
  <c r="Q17" s="1"/>
  <c r="P21"/>
  <c r="Q21" s="1"/>
  <c r="P23"/>
  <c r="Q23" s="1"/>
  <c r="P12"/>
  <c r="Q12" s="1"/>
  <c r="P13"/>
  <c r="Q13" s="1"/>
  <c r="P16"/>
  <c r="Q16" s="1"/>
  <c r="P15" i="3"/>
  <c r="Q15" s="1"/>
  <c r="P16"/>
  <c r="Q16" s="1"/>
  <c r="P26"/>
  <c r="Q26" s="1"/>
  <c r="P11"/>
  <c r="Q11" s="1"/>
  <c r="P13"/>
  <c r="Q13" s="1"/>
  <c r="P17"/>
  <c r="Q17" s="1"/>
  <c r="P21"/>
  <c r="Q21" s="1"/>
  <c r="P12"/>
  <c r="Q12" s="1"/>
  <c r="P9"/>
  <c r="Q9" s="1"/>
  <c r="P14"/>
  <c r="Q14" s="1"/>
  <c r="P23"/>
  <c r="Q23" s="1"/>
  <c r="P19"/>
  <c r="Q19" s="1"/>
  <c r="P10"/>
  <c r="Q10" s="1"/>
  <c r="P27"/>
  <c r="Q27" s="1"/>
  <c r="P17" i="2"/>
  <c r="P24"/>
  <c r="P12"/>
  <c r="P23"/>
  <c r="P18"/>
  <c r="P9"/>
  <c r="P25"/>
  <c r="P10"/>
  <c r="P20"/>
  <c r="P19"/>
  <c r="P11"/>
  <c r="P14"/>
  <c r="P21"/>
  <c r="P13"/>
  <c r="Q19" l="1"/>
  <c r="Q12"/>
  <c r="Q11"/>
  <c r="Q13"/>
  <c r="Q14"/>
  <c r="Q25"/>
  <c r="Q10"/>
  <c r="Q21"/>
  <c r="Q17"/>
  <c r="Q20"/>
  <c r="Q9"/>
  <c r="Q18"/>
  <c r="Q23"/>
  <c r="Q24"/>
</calcChain>
</file>

<file path=xl/sharedStrings.xml><?xml version="1.0" encoding="utf-8"?>
<sst xmlns="http://schemas.openxmlformats.org/spreadsheetml/2006/main" count="378" uniqueCount="140">
  <si>
    <t>No. Of Events</t>
  </si>
  <si>
    <t>Total Points Scored</t>
  </si>
  <si>
    <t>10K</t>
  </si>
  <si>
    <t>Half Mar</t>
  </si>
  <si>
    <t>5M</t>
  </si>
  <si>
    <t>5K</t>
  </si>
  <si>
    <t>Position</t>
  </si>
  <si>
    <t>Multi</t>
  </si>
  <si>
    <t>Road</t>
  </si>
  <si>
    <t>Best 6 Events To Count</t>
  </si>
  <si>
    <t>Scammonden Sizzler</t>
  </si>
  <si>
    <t>Name</t>
  </si>
  <si>
    <t>Littleborough Lions 5k</t>
  </si>
  <si>
    <t>Sean Suttle</t>
  </si>
  <si>
    <t>Jonathan Moon</t>
  </si>
  <si>
    <t>Kevin Carse</t>
  </si>
  <si>
    <t>Alan Schofield</t>
  </si>
  <si>
    <t>Chris Smart</t>
  </si>
  <si>
    <t>Richard Smith</t>
  </si>
  <si>
    <t>Chris Hanley</t>
  </si>
  <si>
    <t>Gary Taylor</t>
  </si>
  <si>
    <t>Mark Szefer</t>
  </si>
  <si>
    <t>Bernard Murphy</t>
  </si>
  <si>
    <t>Daniel Priestman</t>
  </si>
  <si>
    <t>Rob Hick</t>
  </si>
  <si>
    <t>Ian Hesselden</t>
  </si>
  <si>
    <t>Terry Lamonby-Smith</t>
  </si>
  <si>
    <t>Ben Trafford</t>
  </si>
  <si>
    <t>Lucie Fenton</t>
  </si>
  <si>
    <t>Caroline Hesselden</t>
  </si>
  <si>
    <t>Amanda Aveyard</t>
  </si>
  <si>
    <t>Gill Shannon</t>
  </si>
  <si>
    <t>Danielle Whitworth</t>
  </si>
  <si>
    <t>Ella King</t>
  </si>
  <si>
    <t>David Redhead</t>
  </si>
  <si>
    <t>Verity Garside</t>
  </si>
  <si>
    <t>Suzanne Fretwell</t>
  </si>
  <si>
    <t>Nicky Brown</t>
  </si>
  <si>
    <t>Sandra Pinder</t>
  </si>
  <si>
    <t>Anne Molloy</t>
  </si>
  <si>
    <t>Richard Frost</t>
  </si>
  <si>
    <t>Laura Armstrong</t>
  </si>
  <si>
    <t>Adele Gribbin</t>
  </si>
  <si>
    <t>Wendy Evans</t>
  </si>
  <si>
    <t>Emma Suttle</t>
  </si>
  <si>
    <t>Charlotte Atkinson</t>
  </si>
  <si>
    <t>Brian Crowther</t>
  </si>
  <si>
    <t>Nicola Noble</t>
  </si>
  <si>
    <t>Carol Whitworth</t>
  </si>
  <si>
    <t>Alicia Wright</t>
  </si>
  <si>
    <t>Joanne Pollard</t>
  </si>
  <si>
    <t>Jodie Smith</t>
  </si>
  <si>
    <t>Emma Greaves</t>
  </si>
  <si>
    <t>Tami Holliday</t>
  </si>
  <si>
    <t>Rachel Hughes</t>
  </si>
  <si>
    <t>Samantha Wright</t>
  </si>
  <si>
    <t>David Gee</t>
  </si>
  <si>
    <t>Nicola Appleyard</t>
  </si>
  <si>
    <t>Hannah Priestman</t>
  </si>
  <si>
    <t>Helen Windsor</t>
  </si>
  <si>
    <t>Sinead Armstrong</t>
  </si>
  <si>
    <t>Cath Neil</t>
  </si>
  <si>
    <t>Jess Neil</t>
  </si>
  <si>
    <t>Rukhsana Browning</t>
  </si>
  <si>
    <t>Jonathan Hull</t>
  </si>
  <si>
    <t>Louise Heppleston</t>
  </si>
  <si>
    <t>Helen Chadwick</t>
  </si>
  <si>
    <t>Karen Hull</t>
  </si>
  <si>
    <t>Eleanor Pilling</t>
  </si>
  <si>
    <t>Richard Ottaway</t>
  </si>
  <si>
    <t>Tracey Kerridge</t>
  </si>
  <si>
    <t>Stuart Pilling</t>
  </si>
  <si>
    <t>Dewsbury 10k</t>
  </si>
  <si>
    <t>Windmill 6</t>
  </si>
  <si>
    <t>6M</t>
  </si>
  <si>
    <t>Overgate 10k</t>
  </si>
  <si>
    <t>Marsden 10 Miler</t>
  </si>
  <si>
    <t>10M</t>
  </si>
  <si>
    <t>The Burner</t>
  </si>
  <si>
    <t>Firefighters 5</t>
  </si>
  <si>
    <t>Shepley 10K</t>
  </si>
  <si>
    <t>West Coast Half Marathon</t>
  </si>
  <si>
    <t>Guy Fawkes 10</t>
  </si>
  <si>
    <t>Bah Humbug 10k</t>
  </si>
  <si>
    <t>Peter Kerridge</t>
  </si>
  <si>
    <t>Andrew Heptinstall</t>
  </si>
  <si>
    <t>Liz Park</t>
  </si>
  <si>
    <t>Nicki Paynter</t>
  </si>
  <si>
    <t>Tara Stone</t>
  </si>
  <si>
    <t>Karran Eames</t>
  </si>
  <si>
    <t>Pam McGhee</t>
  </si>
  <si>
    <t>John Kennedy</t>
  </si>
  <si>
    <t>Julie Crabtree</t>
  </si>
  <si>
    <t>Moggy Mackenzie</t>
  </si>
  <si>
    <t>Jen Sutton</t>
  </si>
  <si>
    <t>Morgan Hirst</t>
  </si>
  <si>
    <t>Michael Parker</t>
  </si>
  <si>
    <t>Charlotte Brady</t>
  </si>
  <si>
    <t>Lynne Owen</t>
  </si>
  <si>
    <t xml:space="preserve"> Eric Ambler</t>
  </si>
  <si>
    <t>Jennifer Bennett</t>
  </si>
  <si>
    <t>Adele Andrew</t>
  </si>
  <si>
    <t>Alice Austin-Howarth</t>
  </si>
  <si>
    <t>Caroline Lowery</t>
  </si>
  <si>
    <t>Rob Austin-Howarth</t>
  </si>
  <si>
    <t>Julie Browne</t>
  </si>
  <si>
    <t>Janine Riley</t>
  </si>
  <si>
    <t>Beverley Kay</t>
  </si>
  <si>
    <t>Sean Oldroyd</t>
  </si>
  <si>
    <t>James Wood</t>
  </si>
  <si>
    <t>Martin Reynolds</t>
  </si>
  <si>
    <t>Emma Tipping-Smith</t>
  </si>
  <si>
    <t>Liz Keyes</t>
  </si>
  <si>
    <t>Julie Talbot</t>
  </si>
  <si>
    <t>Megan Appleyard</t>
  </si>
  <si>
    <t>Jenna Greenroyd</t>
  </si>
  <si>
    <t>Toni Reynolds</t>
  </si>
  <si>
    <t>Nicola Darnbrook</t>
  </si>
  <si>
    <t>Tess Foy</t>
  </si>
  <si>
    <t>Jane Redhead</t>
  </si>
  <si>
    <t>Lisa Gaut-Conway</t>
  </si>
  <si>
    <t>Carol Bottomley</t>
  </si>
  <si>
    <t>Nathan Pollard</t>
  </si>
  <si>
    <t>Tracie Beaumont</t>
  </si>
  <si>
    <t>Bill Sage</t>
  </si>
  <si>
    <t>Jayne King</t>
  </si>
  <si>
    <t>Adam Wilkinson</t>
  </si>
  <si>
    <t>Michael Wood</t>
  </si>
  <si>
    <t>Gary Ingham</t>
  </si>
  <si>
    <t>Sowerby Bridge Snails Club Championship 2019 - Division 2</t>
  </si>
  <si>
    <t>Sowerby Bridge Snails Club Championship 2019 - Division 1</t>
  </si>
  <si>
    <t>Sowerby Bridge Snails Club Championship 2019 - Division 3</t>
  </si>
  <si>
    <t>Sowerby Bridge Snails Club Championship 2019 - Division 4</t>
  </si>
  <si>
    <t>Sowerby Bridge Snails Club Championship 2019 - Division 5</t>
  </si>
  <si>
    <t>Sowerby Bridge Snails Club Championship 2019 - Division 6</t>
  </si>
  <si>
    <t>Rebecca Juma</t>
  </si>
  <si>
    <t>Vicky Sutcliffe</t>
  </si>
  <si>
    <t>Nicola Price</t>
  </si>
  <si>
    <t>Su Page</t>
  </si>
  <si>
    <t>Ann Wickens</t>
  </si>
</sst>
</file>

<file path=xl/styles.xml><?xml version="1.0" encoding="utf-8"?>
<styleSheet xmlns="http://schemas.openxmlformats.org/spreadsheetml/2006/main">
  <fonts count="9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/>
      <sz val="12"/>
      <color rgb="FFFF0000"/>
      <name val="Tahoma"/>
      <family val="2"/>
    </font>
    <font>
      <b/>
      <u/>
      <sz val="11"/>
      <color theme="1"/>
      <name val="Tahoma"/>
      <family val="2"/>
    </font>
    <font>
      <b/>
      <u/>
      <sz val="18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3" fillId="0" borderId="0" xfId="1" applyFont="1" applyFill="1"/>
    <xf numFmtId="0" fontId="1" fillId="0" borderId="0" xfId="0" applyFont="1" applyFill="1"/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16" fontId="4" fillId="0" borderId="1" xfId="1" applyNumberFormat="1" applyFont="1" applyFill="1" applyBorder="1" applyAlignment="1">
      <alignment horizontal="center"/>
    </xf>
    <xf numFmtId="16" fontId="4" fillId="0" borderId="20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textRotation="180" wrapText="1"/>
    </xf>
    <xf numFmtId="0" fontId="4" fillId="0" borderId="3" xfId="1" applyFont="1" applyFill="1" applyBorder="1" applyAlignment="1">
      <alignment horizontal="center" vertical="center" textRotation="180" wrapText="1"/>
    </xf>
    <xf numFmtId="0" fontId="4" fillId="0" borderId="1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right"/>
    </xf>
    <xf numFmtId="0" fontId="5" fillId="0" borderId="24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/>
    </xf>
    <xf numFmtId="0" fontId="5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4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1" applyFont="1" applyFill="1"/>
    <xf numFmtId="1" fontId="1" fillId="0" borderId="29" xfId="1" applyNumberFormat="1" applyFont="1" applyFill="1" applyBorder="1"/>
    <xf numFmtId="1" fontId="1" fillId="0" borderId="25" xfId="1" applyNumberFormat="1" applyFont="1" applyFill="1" applyBorder="1"/>
    <xf numFmtId="1" fontId="1" fillId="0" borderId="11" xfId="1" applyNumberFormat="1" applyFont="1" applyFill="1" applyBorder="1"/>
    <xf numFmtId="1" fontId="1" fillId="0" borderId="5" xfId="1" applyNumberFormat="1" applyFont="1" applyFill="1" applyBorder="1"/>
    <xf numFmtId="1" fontId="1" fillId="0" borderId="13" xfId="1" applyNumberFormat="1" applyFont="1" applyFill="1" applyBorder="1"/>
    <xf numFmtId="1" fontId="1" fillId="0" borderId="26" xfId="1" applyNumberFormat="1" applyFont="1" applyFill="1" applyBorder="1"/>
    <xf numFmtId="1" fontId="1" fillId="0" borderId="30" xfId="1" applyNumberFormat="1" applyFont="1" applyFill="1" applyBorder="1" applyAlignment="1">
      <alignment vertical="center"/>
    </xf>
    <xf numFmtId="1" fontId="1" fillId="0" borderId="31" xfId="1" applyNumberFormat="1" applyFont="1" applyFill="1" applyBorder="1" applyAlignment="1">
      <alignment vertical="center"/>
    </xf>
    <xf numFmtId="1" fontId="1" fillId="0" borderId="32" xfId="1" applyNumberFormat="1" applyFont="1" applyFill="1" applyBorder="1" applyAlignment="1">
      <alignment vertical="center"/>
    </xf>
    <xf numFmtId="0" fontId="8" fillId="0" borderId="0" xfId="1" applyFont="1" applyFill="1"/>
    <xf numFmtId="14" fontId="4" fillId="0" borderId="1" xfId="1" applyNumberFormat="1" applyFont="1" applyFill="1" applyBorder="1" applyAlignment="1">
      <alignment horizontal="center" vertical="center"/>
    </xf>
    <xf numFmtId="0" fontId="1" fillId="0" borderId="5" xfId="2" applyFont="1" applyBorder="1"/>
    <xf numFmtId="0" fontId="1" fillId="0" borderId="5" xfId="2" applyBorder="1"/>
    <xf numFmtId="0" fontId="1" fillId="0" borderId="25" xfId="2" applyFont="1" applyBorder="1"/>
    <xf numFmtId="0" fontId="1" fillId="0" borderId="4" xfId="2" applyFont="1" applyBorder="1"/>
    <xf numFmtId="0" fontId="0" fillId="0" borderId="5" xfId="0" applyBorder="1"/>
    <xf numFmtId="0" fontId="1" fillId="0" borderId="25" xfId="2" applyBorder="1"/>
    <xf numFmtId="0" fontId="1" fillId="0" borderId="26" xfId="2" applyBorder="1"/>
    <xf numFmtId="0" fontId="1" fillId="0" borderId="24" xfId="2" applyFont="1" applyBorder="1"/>
    <xf numFmtId="0" fontId="0" fillId="0" borderId="5" xfId="2" applyFont="1" applyBorder="1"/>
    <xf numFmtId="1" fontId="0" fillId="0" borderId="25" xfId="1" applyNumberFormat="1" applyFont="1" applyFill="1" applyBorder="1"/>
    <xf numFmtId="0" fontId="1" fillId="0" borderId="33" xfId="2" applyBorder="1"/>
    <xf numFmtId="0" fontId="0" fillId="0" borderId="5" xfId="2" applyFont="1" applyFill="1" applyBorder="1"/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 vertical="center" textRotation="180"/>
    </xf>
    <xf numFmtId="0" fontId="4" fillId="0" borderId="11" xfId="1" applyFont="1" applyFill="1" applyBorder="1" applyAlignment="1">
      <alignment horizontal="center" vertical="center" textRotation="180"/>
    </xf>
    <xf numFmtId="0" fontId="4" fillId="0" borderId="28" xfId="1" applyFont="1" applyFill="1" applyBorder="1" applyAlignment="1">
      <alignment horizontal="center" vertical="center" textRotation="180"/>
    </xf>
    <xf numFmtId="0" fontId="4" fillId="0" borderId="16" xfId="1" applyFont="1" applyFill="1" applyBorder="1" applyAlignment="1">
      <alignment horizontal="center" vertical="center" textRotation="180"/>
    </xf>
    <xf numFmtId="0" fontId="4" fillId="0" borderId="12" xfId="1" applyFont="1" applyFill="1" applyBorder="1" applyAlignment="1">
      <alignment horizontal="center" vertical="center" textRotation="180"/>
    </xf>
    <xf numFmtId="0" fontId="4" fillId="0" borderId="27" xfId="1" applyFont="1" applyFill="1" applyBorder="1" applyAlignment="1">
      <alignment horizontal="center" vertical="center" textRotation="180"/>
    </xf>
    <xf numFmtId="0" fontId="1" fillId="2" borderId="10" xfId="1" applyFont="1" applyFill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1" fillId="2" borderId="22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21" xfId="1" applyFont="1" applyFill="1" applyBorder="1" applyAlignment="1">
      <alignment horizontal="center"/>
    </xf>
    <xf numFmtId="0" fontId="1" fillId="3" borderId="22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" fillId="4" borderId="21" xfId="1" applyFont="1" applyFill="1" applyBorder="1" applyAlignment="1">
      <alignment horizontal="center"/>
    </xf>
    <xf numFmtId="0" fontId="1" fillId="4" borderId="22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5" borderId="10" xfId="1" applyFont="1" applyFill="1" applyBorder="1" applyAlignment="1">
      <alignment horizontal="center"/>
    </xf>
    <xf numFmtId="0" fontId="1" fillId="5" borderId="21" xfId="1" applyFont="1" applyFill="1" applyBorder="1" applyAlignment="1">
      <alignment horizontal="center"/>
    </xf>
    <xf numFmtId="0" fontId="1" fillId="5" borderId="22" xfId="1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/>
    </xf>
    <xf numFmtId="0" fontId="1" fillId="6" borderId="10" xfId="1" applyFont="1" applyFill="1" applyBorder="1" applyAlignment="1">
      <alignment horizontal="center"/>
    </xf>
    <xf numFmtId="0" fontId="1" fillId="6" borderId="21" xfId="1" applyFont="1" applyFill="1" applyBorder="1" applyAlignment="1">
      <alignment horizontal="center"/>
    </xf>
    <xf numFmtId="0" fontId="1" fillId="6" borderId="22" xfId="1" applyFont="1" applyFill="1" applyBorder="1" applyAlignment="1">
      <alignment horizontal="center"/>
    </xf>
    <xf numFmtId="0" fontId="1" fillId="6" borderId="0" xfId="1" applyFont="1" applyFill="1" applyBorder="1" applyAlignment="1">
      <alignment horizontal="center"/>
    </xf>
    <xf numFmtId="0" fontId="1" fillId="7" borderId="10" xfId="1" applyFont="1" applyFill="1" applyBorder="1" applyAlignment="1">
      <alignment horizontal="center"/>
    </xf>
    <xf numFmtId="0" fontId="1" fillId="7" borderId="21" xfId="1" applyFont="1" applyFill="1" applyBorder="1" applyAlignment="1">
      <alignment horizontal="center"/>
    </xf>
    <xf numFmtId="0" fontId="1" fillId="7" borderId="22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" fontId="0" fillId="0" borderId="5" xfId="1" applyNumberFormat="1" applyFont="1" applyFill="1" applyBorder="1"/>
    <xf numFmtId="0" fontId="0" fillId="0" borderId="25" xfId="2" applyFont="1" applyBorder="1"/>
    <xf numFmtId="0" fontId="1" fillId="0" borderId="5" xfId="2" applyFont="1" applyFill="1" applyBorder="1"/>
    <xf numFmtId="0" fontId="0" fillId="0" borderId="34" xfId="2" applyFont="1" applyBorder="1"/>
    <xf numFmtId="0" fontId="1" fillId="0" borderId="34" xfId="2" applyBorder="1"/>
    <xf numFmtId="0" fontId="0" fillId="0" borderId="26" xfId="2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workbookViewId="0">
      <selection activeCell="E18" sqref="E18"/>
    </sheetView>
  </sheetViews>
  <sheetFormatPr defaultRowHeight="12.75"/>
  <cols>
    <col min="1" max="1" width="11.140625" style="2" customWidth="1"/>
    <col min="2" max="2" width="20.5703125" style="2" bestFit="1" customWidth="1"/>
    <col min="3" max="3" width="9.42578125" style="2" bestFit="1" customWidth="1"/>
    <col min="4" max="4" width="9.28515625" style="2" bestFit="1" customWidth="1"/>
    <col min="5" max="6" width="9.140625" style="2"/>
    <col min="7" max="7" width="9.28515625" style="2" bestFit="1" customWidth="1"/>
    <col min="8" max="10" width="9.140625" style="2"/>
    <col min="11" max="11" width="9.7109375" style="2" bestFit="1" customWidth="1"/>
    <col min="12" max="13" width="9.28515625" style="2" bestFit="1" customWidth="1"/>
    <col min="14" max="14" width="9.42578125" style="2" bestFit="1" customWidth="1"/>
    <col min="15" max="15" width="9.7109375" style="2" bestFit="1" customWidth="1"/>
    <col min="16" max="16" width="4.140625" style="24" customWidth="1"/>
    <col min="17" max="17" width="8.140625" style="24" customWidth="1"/>
    <col min="18" max="16384" width="9.140625" style="2"/>
  </cols>
  <sheetData>
    <row r="1" spans="1:17" ht="24" thickTop="1" thickBot="1">
      <c r="A1" s="35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9" t="s">
        <v>9</v>
      </c>
      <c r="N1" s="50"/>
      <c r="O1" s="50"/>
      <c r="P1" s="51"/>
      <c r="Q1" s="16"/>
    </row>
    <row r="2" spans="1:17" ht="15" thickTop="1">
      <c r="A2" s="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"/>
      <c r="Q2" s="16"/>
    </row>
    <row r="3" spans="1:17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"/>
      <c r="Q3" s="16"/>
    </row>
    <row r="4" spans="1:17" ht="13.5" thickBot="1">
      <c r="A4" s="58"/>
      <c r="B4" s="59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4">
        <v>13</v>
      </c>
      <c r="P4" s="17"/>
      <c r="Q4" s="18"/>
    </row>
    <row r="5" spans="1:17" ht="15.75" customHeight="1" thickBot="1">
      <c r="A5" s="60"/>
      <c r="B5" s="61"/>
      <c r="C5" s="5">
        <v>43499</v>
      </c>
      <c r="D5" s="5">
        <v>43548</v>
      </c>
      <c r="E5" s="5">
        <v>43562</v>
      </c>
      <c r="F5" s="5">
        <v>43576</v>
      </c>
      <c r="G5" s="5">
        <v>43625</v>
      </c>
      <c r="H5" s="5">
        <v>43649</v>
      </c>
      <c r="I5" s="5">
        <v>43653</v>
      </c>
      <c r="J5" s="5">
        <v>43688</v>
      </c>
      <c r="K5" s="5">
        <v>43704</v>
      </c>
      <c r="L5" s="5">
        <v>43723</v>
      </c>
      <c r="M5" s="5">
        <v>43744</v>
      </c>
      <c r="N5" s="5">
        <v>43772</v>
      </c>
      <c r="O5" s="6">
        <v>43807</v>
      </c>
      <c r="P5" s="19"/>
      <c r="Q5" s="20"/>
    </row>
    <row r="6" spans="1:17" ht="84.75" customHeight="1" thickBot="1">
      <c r="A6" s="60"/>
      <c r="B6" s="61"/>
      <c r="C6" s="7" t="s">
        <v>72</v>
      </c>
      <c r="D6" s="7" t="s">
        <v>73</v>
      </c>
      <c r="E6" s="7" t="s">
        <v>75</v>
      </c>
      <c r="F6" s="7" t="s">
        <v>10</v>
      </c>
      <c r="G6" s="7" t="s">
        <v>76</v>
      </c>
      <c r="H6" s="7" t="s">
        <v>59</v>
      </c>
      <c r="I6" s="7" t="s">
        <v>78</v>
      </c>
      <c r="J6" s="7" t="s">
        <v>79</v>
      </c>
      <c r="K6" s="7" t="s">
        <v>12</v>
      </c>
      <c r="L6" s="7" t="s">
        <v>80</v>
      </c>
      <c r="M6" s="7" t="s">
        <v>81</v>
      </c>
      <c r="N6" s="7" t="s">
        <v>82</v>
      </c>
      <c r="O6" s="8" t="s">
        <v>83</v>
      </c>
      <c r="P6" s="52" t="s">
        <v>0</v>
      </c>
      <c r="Q6" s="55" t="s">
        <v>1</v>
      </c>
    </row>
    <row r="7" spans="1:17" ht="16.5" customHeight="1" thickBot="1">
      <c r="A7" s="60"/>
      <c r="B7" s="61"/>
      <c r="C7" s="9" t="s">
        <v>2</v>
      </c>
      <c r="D7" s="9" t="s">
        <v>74</v>
      </c>
      <c r="E7" s="9" t="s">
        <v>2</v>
      </c>
      <c r="F7" s="9" t="s">
        <v>5</v>
      </c>
      <c r="G7" s="9" t="s">
        <v>77</v>
      </c>
      <c r="H7" s="9" t="s">
        <v>2</v>
      </c>
      <c r="I7" s="9" t="s">
        <v>2</v>
      </c>
      <c r="J7" s="9" t="s">
        <v>4</v>
      </c>
      <c r="K7" s="9" t="s">
        <v>5</v>
      </c>
      <c r="L7" s="36" t="s">
        <v>2</v>
      </c>
      <c r="M7" s="9" t="s">
        <v>3</v>
      </c>
      <c r="N7" s="9" t="s">
        <v>77</v>
      </c>
      <c r="O7" s="10" t="s">
        <v>2</v>
      </c>
      <c r="P7" s="53"/>
      <c r="Q7" s="56"/>
    </row>
    <row r="8" spans="1:17" ht="13.5" thickBot="1">
      <c r="A8" s="14" t="s">
        <v>6</v>
      </c>
      <c r="B8" s="15" t="s">
        <v>11</v>
      </c>
      <c r="C8" s="9" t="s">
        <v>8</v>
      </c>
      <c r="D8" s="9" t="s">
        <v>8</v>
      </c>
      <c r="E8" s="9" t="s">
        <v>8</v>
      </c>
      <c r="F8" s="9" t="s">
        <v>7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8</v>
      </c>
      <c r="L8" s="9" t="s">
        <v>8</v>
      </c>
      <c r="M8" s="9" t="s">
        <v>8</v>
      </c>
      <c r="N8" s="9" t="s">
        <v>8</v>
      </c>
      <c r="O8" s="10" t="s">
        <v>7</v>
      </c>
      <c r="P8" s="54"/>
      <c r="Q8" s="57"/>
    </row>
    <row r="9" spans="1:17">
      <c r="A9" s="11">
        <v>1</v>
      </c>
      <c r="B9" s="39" t="s">
        <v>18</v>
      </c>
      <c r="C9" s="26">
        <v>28</v>
      </c>
      <c r="D9" s="27">
        <v>28</v>
      </c>
      <c r="E9" s="27">
        <v>29</v>
      </c>
      <c r="F9" s="27">
        <v>29</v>
      </c>
      <c r="G9" s="27">
        <v>27</v>
      </c>
      <c r="H9" s="27"/>
      <c r="I9" s="27">
        <v>26</v>
      </c>
      <c r="J9" s="27"/>
      <c r="K9" s="27"/>
      <c r="L9" s="27"/>
      <c r="M9" s="27"/>
      <c r="N9" s="27"/>
      <c r="O9" s="27"/>
      <c r="P9" s="32">
        <f>13-COUNTBLANK(C9:O9)</f>
        <v>6</v>
      </c>
      <c r="Q9" s="21">
        <f>IF(P9&lt;6,SUM(C9:O9),SUM(LARGE(C9:O9,1),LARGE(C9:O9,2),LARGE(C9:O9,3),LARGE(C9:O9,4),LARGE(C9:O9,5),LARGE(C9:O9,6)))</f>
        <v>167</v>
      </c>
    </row>
    <row r="10" spans="1:17">
      <c r="A10" s="12">
        <v>2</v>
      </c>
      <c r="B10" s="37" t="s">
        <v>13</v>
      </c>
      <c r="C10" s="28"/>
      <c r="D10" s="29">
        <v>30</v>
      </c>
      <c r="E10" s="29">
        <v>30</v>
      </c>
      <c r="F10" s="29">
        <v>30</v>
      </c>
      <c r="G10" s="29"/>
      <c r="H10" s="29">
        <v>30</v>
      </c>
      <c r="I10" s="29">
        <v>30</v>
      </c>
      <c r="J10" s="29"/>
      <c r="K10" s="29"/>
      <c r="L10" s="29"/>
      <c r="M10" s="29"/>
      <c r="N10" s="29"/>
      <c r="O10" s="29"/>
      <c r="P10" s="33">
        <f>13-COUNTBLANK(C10:O10)</f>
        <v>5</v>
      </c>
      <c r="Q10" s="22">
        <f>IF(P10&lt;6,SUM(C10:O10),SUM(LARGE(C10:O10,1),LARGE(C10:O10,2),LARGE(C10:O10,3),LARGE(C10:O10,4),LARGE(C10:O10,5),LARGE(C10:O10,6)))</f>
        <v>150</v>
      </c>
    </row>
    <row r="11" spans="1:17">
      <c r="A11" s="12">
        <v>3</v>
      </c>
      <c r="B11" s="41" t="s">
        <v>84</v>
      </c>
      <c r="C11" s="28"/>
      <c r="D11" s="29"/>
      <c r="E11" s="29">
        <v>28</v>
      </c>
      <c r="F11" s="29">
        <v>28</v>
      </c>
      <c r="G11" s="29">
        <v>29</v>
      </c>
      <c r="H11" s="29">
        <v>29</v>
      </c>
      <c r="I11" s="29">
        <v>29</v>
      </c>
      <c r="J11" s="29"/>
      <c r="K11" s="29"/>
      <c r="L11" s="29"/>
      <c r="M11" s="29"/>
      <c r="N11" s="29"/>
      <c r="O11" s="29"/>
      <c r="P11" s="33">
        <f>13-COUNTBLANK(C11:O11)</f>
        <v>5</v>
      </c>
      <c r="Q11" s="22">
        <f>IF(P11&lt;6,SUM(C11:O11),SUM(LARGE(C11:O11,1),LARGE(C11:O11,2),LARGE(C11:O11,3),LARGE(C11:O11,4),LARGE(C11:O11,5),LARGE(C11:O11,6)))</f>
        <v>143</v>
      </c>
    </row>
    <row r="12" spans="1:17">
      <c r="A12" s="12">
        <v>4</v>
      </c>
      <c r="B12" s="37" t="s">
        <v>14</v>
      </c>
      <c r="C12" s="28">
        <v>30</v>
      </c>
      <c r="D12" s="29">
        <v>29</v>
      </c>
      <c r="E12" s="29"/>
      <c r="F12" s="29"/>
      <c r="G12" s="29">
        <v>30</v>
      </c>
      <c r="H12" s="29"/>
      <c r="I12" s="29"/>
      <c r="J12" s="29"/>
      <c r="K12" s="29"/>
      <c r="L12" s="29"/>
      <c r="M12" s="29"/>
      <c r="N12" s="29"/>
      <c r="O12" s="29"/>
      <c r="P12" s="33">
        <f>13-COUNTBLANK(C12:O12)</f>
        <v>3</v>
      </c>
      <c r="Q12" s="22">
        <f>IF(P12&lt;6,SUM(C12:O12),SUM(LARGE(C12:O12,1),LARGE(C12:O12,2),LARGE(C12:O12,3),LARGE(C12:O12,4),LARGE(C12:O12,5),LARGE(C12:O12,6)))</f>
        <v>89</v>
      </c>
    </row>
    <row r="13" spans="1:17">
      <c r="A13" s="12">
        <v>5</v>
      </c>
      <c r="B13" s="37" t="s">
        <v>16</v>
      </c>
      <c r="C13" s="28"/>
      <c r="D13" s="29">
        <v>26</v>
      </c>
      <c r="E13" s="29">
        <v>27</v>
      </c>
      <c r="F13" s="29"/>
      <c r="G13" s="29"/>
      <c r="H13" s="29">
        <v>28</v>
      </c>
      <c r="I13" s="29"/>
      <c r="J13" s="29"/>
      <c r="K13" s="29"/>
      <c r="L13" s="29"/>
      <c r="M13" s="29"/>
      <c r="N13" s="29"/>
      <c r="O13" s="29"/>
      <c r="P13" s="33">
        <f>13-COUNTBLANK(C13:O13)</f>
        <v>3</v>
      </c>
      <c r="Q13" s="22">
        <f>IF(P13&lt;6,SUM(C13:O13),SUM(LARGE(C13:O13,1),LARGE(C13:O13,2),LARGE(C13:O13,3),LARGE(C13:O13,4),LARGE(C13:O13,5),LARGE(C13:O13,6)))</f>
        <v>81</v>
      </c>
    </row>
    <row r="14" spans="1:17">
      <c r="A14" s="12">
        <v>6</v>
      </c>
      <c r="B14" s="41" t="s">
        <v>85</v>
      </c>
      <c r="C14" s="28">
        <v>27</v>
      </c>
      <c r="D14" s="29"/>
      <c r="E14" s="29"/>
      <c r="F14" s="29">
        <v>26</v>
      </c>
      <c r="G14" s="29"/>
      <c r="H14" s="29">
        <v>27</v>
      </c>
      <c r="I14" s="29"/>
      <c r="J14" s="29"/>
      <c r="K14" s="29"/>
      <c r="L14" s="29"/>
      <c r="M14" s="29"/>
      <c r="N14" s="29"/>
      <c r="O14" s="29"/>
      <c r="P14" s="33">
        <f>13-COUNTBLANK(C14:O14)</f>
        <v>3</v>
      </c>
      <c r="Q14" s="22">
        <f>IF(P14&lt;6,SUM(C14:O14),SUM(LARGE(C14:O14,1),LARGE(C14:O14,2),LARGE(C14:O14,3),LARGE(C14:O14,4),LARGE(C14:O14,5),LARGE(C14:O14,6)))</f>
        <v>80</v>
      </c>
    </row>
    <row r="15" spans="1:17">
      <c r="A15" s="12">
        <v>7</v>
      </c>
      <c r="B15" s="45" t="s">
        <v>99</v>
      </c>
      <c r="C15" s="28"/>
      <c r="D15" s="29">
        <v>27</v>
      </c>
      <c r="E15" s="29"/>
      <c r="F15" s="29"/>
      <c r="G15" s="29">
        <v>28</v>
      </c>
      <c r="H15" s="29"/>
      <c r="I15" s="29"/>
      <c r="J15" s="29"/>
      <c r="K15" s="29"/>
      <c r="L15" s="29"/>
      <c r="M15" s="29"/>
      <c r="N15" s="29"/>
      <c r="O15" s="29"/>
      <c r="P15" s="33">
        <f>13-COUNTBLANK(C15:O15)</f>
        <v>2</v>
      </c>
      <c r="Q15" s="22">
        <f>IF(P15&lt;6,SUM(C15:O15),SUM(LARGE(C15:O15,1),LARGE(C15:O15,2),LARGE(C15:O15,3),LARGE(C15:O15,4),LARGE(C15:O15,5),LARGE(C15:O15,6)))</f>
        <v>55</v>
      </c>
    </row>
    <row r="16" spans="1:17">
      <c r="A16" s="12">
        <v>8</v>
      </c>
      <c r="B16" s="45" t="s">
        <v>108</v>
      </c>
      <c r="C16" s="28"/>
      <c r="D16" s="29"/>
      <c r="E16" s="29"/>
      <c r="F16" s="29">
        <v>27</v>
      </c>
      <c r="G16" s="29"/>
      <c r="H16" s="29"/>
      <c r="I16" s="29">
        <v>26</v>
      </c>
      <c r="J16" s="29"/>
      <c r="K16" s="29"/>
      <c r="L16" s="29"/>
      <c r="M16" s="29"/>
      <c r="N16" s="29"/>
      <c r="O16" s="29"/>
      <c r="P16" s="33">
        <f>13-COUNTBLANK(C16:O16)</f>
        <v>2</v>
      </c>
      <c r="Q16" s="22">
        <f>IF(P16&lt;6,SUM(C16:O16),SUM(LARGE(C16:O16,1),LARGE(C16:O16,2),LARGE(C16:O16,3),LARGE(C16:O16,4),LARGE(C16:O16,5),LARGE(C16:O16,6)))</f>
        <v>53</v>
      </c>
    </row>
    <row r="17" spans="1:17">
      <c r="A17" s="12">
        <v>9</v>
      </c>
      <c r="B17" s="37" t="s">
        <v>17</v>
      </c>
      <c r="C17" s="28"/>
      <c r="D17" s="29">
        <v>25</v>
      </c>
      <c r="E17" s="29">
        <v>26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3">
        <f>13-COUNTBLANK(C17:O17)</f>
        <v>2</v>
      </c>
      <c r="Q17" s="22">
        <f>IF(P17&lt;6,SUM(C17:O17),SUM(LARGE(C17:O17,1),LARGE(C17:O17,2),LARGE(C17:O17,3),LARGE(C17:O17,4),LARGE(C17:O17,5),LARGE(C17:O17,6)))</f>
        <v>51</v>
      </c>
    </row>
    <row r="18" spans="1:17">
      <c r="A18" s="12">
        <v>10</v>
      </c>
      <c r="B18" s="38" t="s">
        <v>69</v>
      </c>
      <c r="C18" s="28"/>
      <c r="D18" s="29"/>
      <c r="E18" s="29">
        <v>25</v>
      </c>
      <c r="F18" s="29"/>
      <c r="G18" s="29"/>
      <c r="H18" s="29">
        <v>25</v>
      </c>
      <c r="I18" s="29"/>
      <c r="J18" s="29"/>
      <c r="K18" s="29"/>
      <c r="L18" s="29"/>
      <c r="M18" s="29"/>
      <c r="N18" s="29"/>
      <c r="O18" s="29"/>
      <c r="P18" s="33">
        <f>13-COUNTBLANK(C18:O18)</f>
        <v>2</v>
      </c>
      <c r="Q18" s="22">
        <f>IF(P18&lt;6,SUM(C18:O18),SUM(LARGE(C18:O18,1),LARGE(C18:O18,2),LARGE(C18:O18,3),LARGE(C18:O18,4),LARGE(C18:O18,5),LARGE(C18:O18,6)))</f>
        <v>50</v>
      </c>
    </row>
    <row r="19" spans="1:17">
      <c r="A19" s="12">
        <v>11</v>
      </c>
      <c r="B19" s="38" t="s">
        <v>26</v>
      </c>
      <c r="C19" s="28"/>
      <c r="D19" s="29">
        <v>24</v>
      </c>
      <c r="E19" s="29"/>
      <c r="F19" s="29">
        <v>25</v>
      </c>
      <c r="G19" s="29"/>
      <c r="H19" s="29"/>
      <c r="I19" s="29"/>
      <c r="J19" s="29"/>
      <c r="K19" s="29"/>
      <c r="L19" s="29"/>
      <c r="M19" s="29"/>
      <c r="N19" s="29"/>
      <c r="O19" s="29"/>
      <c r="P19" s="33">
        <f>13-COUNTBLANK(C19:O19)</f>
        <v>2</v>
      </c>
      <c r="Q19" s="22">
        <f>IF(P19&lt;6,SUM(C19:O19),SUM(LARGE(C19:O19,1),LARGE(C19:O19,2),LARGE(C19:O19,3),LARGE(C19:O19,4),LARGE(C19:O19,5),LARGE(C19:O19,6)))</f>
        <v>49</v>
      </c>
    </row>
    <row r="20" spans="1:17">
      <c r="A20" s="12">
        <v>12</v>
      </c>
      <c r="B20" s="38" t="s">
        <v>71</v>
      </c>
      <c r="C20" s="28"/>
      <c r="D20" s="29">
        <v>23</v>
      </c>
      <c r="E20" s="29">
        <v>24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3">
        <f>13-COUNTBLANK(C20:O20)</f>
        <v>2</v>
      </c>
      <c r="Q20" s="22">
        <f>IF(P20&lt;6,SUM(C20:O20),SUM(LARGE(C20:O20,1),LARGE(C20:O20,2),LARGE(C20:O20,3),LARGE(C20:O20,4),LARGE(C20:O20,5),LARGE(C20:O20,6)))</f>
        <v>47</v>
      </c>
    </row>
    <row r="21" spans="1:17">
      <c r="A21" s="12">
        <v>13</v>
      </c>
      <c r="B21" s="37" t="s">
        <v>19</v>
      </c>
      <c r="C21" s="28">
        <v>29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3">
        <f>13-COUNTBLANK(C21:O21)</f>
        <v>1</v>
      </c>
      <c r="Q21" s="22">
        <f>IF(P21&lt;6,SUM(C21:O21),SUM(LARGE(C21:O21,1),LARGE(C21:O21,2),LARGE(C21:O21,3),LARGE(C21:O21,4),LARGE(C21:O21,5),LARGE(C21:O21,6)))</f>
        <v>29</v>
      </c>
    </row>
    <row r="22" spans="1:17">
      <c r="A22" s="12">
        <v>14</v>
      </c>
      <c r="B22" s="45" t="s">
        <v>126</v>
      </c>
      <c r="C22" s="28"/>
      <c r="D22" s="29"/>
      <c r="E22" s="29"/>
      <c r="F22" s="29"/>
      <c r="G22" s="29"/>
      <c r="H22" s="29"/>
      <c r="I22" s="29">
        <v>28</v>
      </c>
      <c r="J22" s="29"/>
      <c r="K22" s="29"/>
      <c r="L22" s="29"/>
      <c r="M22" s="29"/>
      <c r="N22" s="29"/>
      <c r="O22" s="29"/>
      <c r="P22" s="33">
        <f>13-COUNTBLANK(C22:O22)</f>
        <v>1</v>
      </c>
      <c r="Q22" s="22">
        <f>IF(P22&lt;6,SUM(C22:O22),SUM(LARGE(C22:O22,1),LARGE(C22:O22,2),LARGE(C22:O22,3),LARGE(C22:O22,4),LARGE(C22:O22,5),LARGE(C22:O22,6)))</f>
        <v>28</v>
      </c>
    </row>
    <row r="23" spans="1:17">
      <c r="A23" s="12">
        <v>15</v>
      </c>
      <c r="B23" s="37" t="s">
        <v>15</v>
      </c>
      <c r="C23" s="28">
        <v>26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3">
        <f>13-COUNTBLANK(C23:O23)</f>
        <v>1</v>
      </c>
      <c r="Q23" s="22">
        <f>IF(P23&lt;6,SUM(C23:O23),SUM(LARGE(C23:O23,1),LARGE(C23:O23,2),LARGE(C23:O23,3),LARGE(C23:O23,4),LARGE(C23:O23,5),LARGE(C23:O23,6)))</f>
        <v>26</v>
      </c>
    </row>
    <row r="24" spans="1:17">
      <c r="A24" s="12">
        <v>16</v>
      </c>
      <c r="B24" s="47" t="s">
        <v>25</v>
      </c>
      <c r="C24" s="28"/>
      <c r="D24" s="29"/>
      <c r="E24" s="29"/>
      <c r="F24" s="29"/>
      <c r="G24" s="29"/>
      <c r="H24" s="29">
        <v>26</v>
      </c>
      <c r="I24" s="29"/>
      <c r="J24" s="29"/>
      <c r="K24" s="29"/>
      <c r="L24" s="29"/>
      <c r="M24" s="29"/>
      <c r="N24" s="29"/>
      <c r="O24" s="29"/>
      <c r="P24" s="33">
        <f>13-COUNTBLANK(C24:O24)</f>
        <v>1</v>
      </c>
      <c r="Q24" s="22">
        <f>IF(P24&lt;6,SUM(C24:O24),SUM(LARGE(C24:O24,1),LARGE(C24:O24,2),LARGE(C24:O24,3),LARGE(C24:O24,4),LARGE(C24:O24,5),LARGE(C24:O24,6)))</f>
        <v>26</v>
      </c>
    </row>
    <row r="25" spans="1:17">
      <c r="A25" s="12">
        <v>17</v>
      </c>
      <c r="B25" s="47" t="s">
        <v>24</v>
      </c>
      <c r="C25" s="28"/>
      <c r="D25" s="29"/>
      <c r="E25" s="29"/>
      <c r="F25" s="29"/>
      <c r="G25" s="29"/>
      <c r="H25" s="29"/>
      <c r="I25" s="29">
        <v>25</v>
      </c>
      <c r="J25" s="29"/>
      <c r="K25" s="29"/>
      <c r="L25" s="29"/>
      <c r="M25" s="29"/>
      <c r="N25" s="29"/>
      <c r="O25" s="29"/>
      <c r="P25" s="33">
        <f>13-COUNTBLANK(C25:O25)</f>
        <v>1</v>
      </c>
      <c r="Q25" s="22">
        <f>IF(P25&lt;6,SUM(C25:O25),SUM(LARGE(C25:O25,1),LARGE(C25:O25,2),LARGE(C25:O25,3),LARGE(C25:O25,4),LARGE(C25:O25,5),LARGE(C25:O25,6)))</f>
        <v>25</v>
      </c>
    </row>
    <row r="26" spans="1:17" ht="13.5" thickBot="1">
      <c r="A26" s="13">
        <v>18</v>
      </c>
      <c r="B26" s="85" t="s">
        <v>109</v>
      </c>
      <c r="C26" s="30"/>
      <c r="D26" s="31"/>
      <c r="E26" s="31"/>
      <c r="F26" s="31">
        <v>24</v>
      </c>
      <c r="G26" s="31"/>
      <c r="H26" s="31"/>
      <c r="I26" s="31"/>
      <c r="J26" s="31"/>
      <c r="K26" s="31"/>
      <c r="L26" s="31"/>
      <c r="M26" s="31"/>
      <c r="N26" s="31"/>
      <c r="O26" s="31"/>
      <c r="P26" s="34">
        <f>13-COUNTBLANK(C26:O26)</f>
        <v>1</v>
      </c>
      <c r="Q26" s="23">
        <f>IF(P26&lt;6,SUM(C26:O26),SUM(LARGE(C26:O26,1),LARGE(C26:O26,2),LARGE(C26:O26,3),LARGE(C26:O26,4),LARGE(C26:O26,5),LARGE(C26:O26,6)))</f>
        <v>24</v>
      </c>
    </row>
  </sheetData>
  <sortState ref="B9:Q29">
    <sortCondition descending="1" ref="Q9:Q29"/>
    <sortCondition ref="I9:I29"/>
  </sortState>
  <mergeCells count="4">
    <mergeCell ref="M1:P1"/>
    <mergeCell ref="P6:P8"/>
    <mergeCell ref="Q6:Q8"/>
    <mergeCell ref="A4:B7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workbookViewId="0"/>
  </sheetViews>
  <sheetFormatPr defaultRowHeight="12.75"/>
  <cols>
    <col min="1" max="1" width="11.140625" style="2" customWidth="1"/>
    <col min="2" max="2" width="20.5703125" style="2" bestFit="1" customWidth="1"/>
    <col min="3" max="3" width="9.42578125" style="2" bestFit="1" customWidth="1"/>
    <col min="4" max="4" width="9.28515625" style="2" bestFit="1" customWidth="1"/>
    <col min="5" max="6" width="9.140625" style="2"/>
    <col min="7" max="7" width="9.28515625" style="2" bestFit="1" customWidth="1"/>
    <col min="8" max="10" width="9.140625" style="2"/>
    <col min="11" max="11" width="9.7109375" style="2" bestFit="1" customWidth="1"/>
    <col min="12" max="13" width="9.28515625" style="2" bestFit="1" customWidth="1"/>
    <col min="14" max="14" width="9.42578125" style="2" bestFit="1" customWidth="1"/>
    <col min="15" max="15" width="9.7109375" style="2" bestFit="1" customWidth="1"/>
    <col min="16" max="16" width="4.140625" style="24" customWidth="1"/>
    <col min="17" max="17" width="8.140625" style="24" customWidth="1"/>
    <col min="18" max="16384" width="9.140625" style="2"/>
  </cols>
  <sheetData>
    <row r="1" spans="1:17" ht="24" thickTop="1" thickBot="1">
      <c r="A1" s="35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9" t="s">
        <v>9</v>
      </c>
      <c r="N1" s="50"/>
      <c r="O1" s="50"/>
      <c r="P1" s="51"/>
      <c r="Q1" s="16"/>
    </row>
    <row r="2" spans="1:17" ht="15" thickTop="1">
      <c r="A2" s="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"/>
      <c r="Q2" s="16"/>
    </row>
    <row r="3" spans="1:17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"/>
      <c r="Q3" s="16"/>
    </row>
    <row r="4" spans="1:17" ht="13.5" thickBot="1">
      <c r="A4" s="62"/>
      <c r="B4" s="6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4">
        <v>13</v>
      </c>
      <c r="P4" s="17"/>
      <c r="Q4" s="18"/>
    </row>
    <row r="5" spans="1:17" ht="15.75" customHeight="1" thickBot="1">
      <c r="A5" s="64"/>
      <c r="B5" s="65"/>
      <c r="C5" s="5">
        <v>43499</v>
      </c>
      <c r="D5" s="5">
        <v>43548</v>
      </c>
      <c r="E5" s="5">
        <v>43562</v>
      </c>
      <c r="F5" s="5">
        <v>43576</v>
      </c>
      <c r="G5" s="5">
        <v>43625</v>
      </c>
      <c r="H5" s="5">
        <v>43649</v>
      </c>
      <c r="I5" s="5">
        <v>43653</v>
      </c>
      <c r="J5" s="5">
        <v>43688</v>
      </c>
      <c r="K5" s="5">
        <v>43704</v>
      </c>
      <c r="L5" s="5">
        <v>43723</v>
      </c>
      <c r="M5" s="5">
        <v>43744</v>
      </c>
      <c r="N5" s="5">
        <v>43772</v>
      </c>
      <c r="O5" s="6">
        <v>43807</v>
      </c>
      <c r="P5" s="19"/>
      <c r="Q5" s="20"/>
    </row>
    <row r="6" spans="1:17" ht="84.75" customHeight="1" thickBot="1">
      <c r="A6" s="64"/>
      <c r="B6" s="65"/>
      <c r="C6" s="7" t="s">
        <v>72</v>
      </c>
      <c r="D6" s="7" t="s">
        <v>73</v>
      </c>
      <c r="E6" s="7" t="s">
        <v>75</v>
      </c>
      <c r="F6" s="7" t="s">
        <v>10</v>
      </c>
      <c r="G6" s="7" t="s">
        <v>76</v>
      </c>
      <c r="H6" s="7" t="s">
        <v>59</v>
      </c>
      <c r="I6" s="7" t="s">
        <v>78</v>
      </c>
      <c r="J6" s="7" t="s">
        <v>79</v>
      </c>
      <c r="K6" s="7" t="s">
        <v>12</v>
      </c>
      <c r="L6" s="7" t="s">
        <v>80</v>
      </c>
      <c r="M6" s="7" t="s">
        <v>81</v>
      </c>
      <c r="N6" s="7" t="s">
        <v>82</v>
      </c>
      <c r="O6" s="8" t="s">
        <v>83</v>
      </c>
      <c r="P6" s="52" t="s">
        <v>0</v>
      </c>
      <c r="Q6" s="55" t="s">
        <v>1</v>
      </c>
    </row>
    <row r="7" spans="1:17" ht="16.5" customHeight="1" thickBot="1">
      <c r="A7" s="64"/>
      <c r="B7" s="65"/>
      <c r="C7" s="9" t="s">
        <v>2</v>
      </c>
      <c r="D7" s="9" t="s">
        <v>74</v>
      </c>
      <c r="E7" s="9" t="s">
        <v>2</v>
      </c>
      <c r="F7" s="9" t="s">
        <v>5</v>
      </c>
      <c r="G7" s="9" t="s">
        <v>77</v>
      </c>
      <c r="H7" s="9" t="s">
        <v>2</v>
      </c>
      <c r="I7" s="9" t="s">
        <v>2</v>
      </c>
      <c r="J7" s="9" t="s">
        <v>4</v>
      </c>
      <c r="K7" s="9" t="s">
        <v>5</v>
      </c>
      <c r="L7" s="36" t="s">
        <v>2</v>
      </c>
      <c r="M7" s="9" t="s">
        <v>3</v>
      </c>
      <c r="N7" s="9" t="s">
        <v>77</v>
      </c>
      <c r="O7" s="10" t="s">
        <v>2</v>
      </c>
      <c r="P7" s="53"/>
      <c r="Q7" s="56"/>
    </row>
    <row r="8" spans="1:17" ht="13.5" thickBot="1">
      <c r="A8" s="14" t="s">
        <v>6</v>
      </c>
      <c r="B8" s="15" t="s">
        <v>11</v>
      </c>
      <c r="C8" s="9" t="s">
        <v>8</v>
      </c>
      <c r="D8" s="9" t="s">
        <v>8</v>
      </c>
      <c r="E8" s="9" t="s">
        <v>8</v>
      </c>
      <c r="F8" s="9" t="s">
        <v>7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8</v>
      </c>
      <c r="L8" s="9" t="s">
        <v>8</v>
      </c>
      <c r="M8" s="9" t="s">
        <v>8</v>
      </c>
      <c r="N8" s="9" t="s">
        <v>8</v>
      </c>
      <c r="O8" s="10" t="s">
        <v>7</v>
      </c>
      <c r="P8" s="54"/>
      <c r="Q8" s="57"/>
    </row>
    <row r="9" spans="1:17">
      <c r="A9" s="11">
        <v>1</v>
      </c>
      <c r="B9" s="42" t="s">
        <v>34</v>
      </c>
      <c r="C9" s="26">
        <v>30</v>
      </c>
      <c r="D9" s="27">
        <v>25</v>
      </c>
      <c r="E9" s="27">
        <v>28</v>
      </c>
      <c r="F9" s="27">
        <v>26</v>
      </c>
      <c r="G9" s="27">
        <v>27</v>
      </c>
      <c r="H9" s="27"/>
      <c r="I9" s="27">
        <v>24</v>
      </c>
      <c r="J9" s="27"/>
      <c r="K9" s="27"/>
      <c r="L9" s="27"/>
      <c r="M9" s="27"/>
      <c r="N9" s="27"/>
      <c r="O9" s="27"/>
      <c r="P9" s="32">
        <f>13-COUNTBLANK(C9:O9)</f>
        <v>6</v>
      </c>
      <c r="Q9" s="21">
        <f>IF(P9&lt;6,SUM(C9:O9),SUM(LARGE(C9:O9,1),LARGE(C9:O9,2),LARGE(C9:O9,3),LARGE(C9:O9,4),LARGE(C9:O9,5),LARGE(C9:O9,6)))</f>
        <v>160</v>
      </c>
    </row>
    <row r="10" spans="1:17">
      <c r="A10" s="12">
        <v>2</v>
      </c>
      <c r="B10" s="38" t="s">
        <v>27</v>
      </c>
      <c r="C10" s="28"/>
      <c r="D10" s="29">
        <v>29</v>
      </c>
      <c r="E10" s="29"/>
      <c r="F10" s="29">
        <v>29</v>
      </c>
      <c r="G10" s="29">
        <v>28</v>
      </c>
      <c r="H10" s="29">
        <v>30</v>
      </c>
      <c r="I10" s="29">
        <v>26</v>
      </c>
      <c r="J10" s="29"/>
      <c r="K10" s="29"/>
      <c r="L10" s="29"/>
      <c r="M10" s="29"/>
      <c r="N10" s="29"/>
      <c r="O10" s="29"/>
      <c r="P10" s="33">
        <f>13-COUNTBLANK(C10:O10)</f>
        <v>5</v>
      </c>
      <c r="Q10" s="22">
        <f>IF(P10&lt;6,SUM(C10:O10),SUM(LARGE(C10:O10,1),LARGE(C10:O10,2),LARGE(C10:O10,3),LARGE(C10:O10,4),LARGE(C10:O10,5),LARGE(C10:O10,6)))</f>
        <v>142</v>
      </c>
    </row>
    <row r="11" spans="1:17">
      <c r="A11" s="12">
        <v>3</v>
      </c>
      <c r="B11" s="38" t="s">
        <v>38</v>
      </c>
      <c r="C11" s="28">
        <v>24</v>
      </c>
      <c r="D11" s="29">
        <v>22</v>
      </c>
      <c r="E11" s="29">
        <v>24</v>
      </c>
      <c r="F11" s="29">
        <v>22</v>
      </c>
      <c r="G11" s="29">
        <v>24</v>
      </c>
      <c r="H11" s="29">
        <v>25</v>
      </c>
      <c r="I11" s="29"/>
      <c r="J11" s="29"/>
      <c r="K11" s="29"/>
      <c r="L11" s="29"/>
      <c r="M11" s="29"/>
      <c r="N11" s="29"/>
      <c r="O11" s="29"/>
      <c r="P11" s="33">
        <f>13-COUNTBLANK(C11:O11)</f>
        <v>6</v>
      </c>
      <c r="Q11" s="22">
        <f>IF(P11&lt;6,SUM(C11:O11),SUM(LARGE(C11:O11,1),LARGE(C11:O11,2),LARGE(C11:O11,3),LARGE(C11:O11,4),LARGE(C11:O11,5),LARGE(C11:O11,6)))</f>
        <v>141</v>
      </c>
    </row>
    <row r="12" spans="1:17">
      <c r="A12" s="12">
        <v>4</v>
      </c>
      <c r="B12" s="38" t="s">
        <v>33</v>
      </c>
      <c r="C12" s="28">
        <v>26</v>
      </c>
      <c r="D12" s="29">
        <v>27</v>
      </c>
      <c r="E12" s="29">
        <v>29</v>
      </c>
      <c r="F12" s="29"/>
      <c r="G12" s="29">
        <v>26</v>
      </c>
      <c r="H12" s="29">
        <v>27</v>
      </c>
      <c r="I12" s="29"/>
      <c r="J12" s="29"/>
      <c r="K12" s="29"/>
      <c r="L12" s="29"/>
      <c r="M12" s="29"/>
      <c r="N12" s="29"/>
      <c r="O12" s="29"/>
      <c r="P12" s="33">
        <f>13-COUNTBLANK(C12:O12)</f>
        <v>5</v>
      </c>
      <c r="Q12" s="22">
        <f>IF(P12&lt;6,SUM(C12:O12),SUM(LARGE(C12:O12,1),LARGE(C12:O12,2),LARGE(C12:O12,3),LARGE(C12:O12,4),LARGE(C12:O12,5),LARGE(C12:O12,6)))</f>
        <v>135</v>
      </c>
    </row>
    <row r="13" spans="1:17">
      <c r="A13" s="12">
        <v>5</v>
      </c>
      <c r="B13" s="37" t="s">
        <v>21</v>
      </c>
      <c r="C13" s="28"/>
      <c r="D13" s="29">
        <v>30</v>
      </c>
      <c r="E13" s="29">
        <v>30</v>
      </c>
      <c r="F13" s="29"/>
      <c r="G13" s="29">
        <v>30</v>
      </c>
      <c r="H13" s="29"/>
      <c r="I13" s="29">
        <v>30</v>
      </c>
      <c r="J13" s="29"/>
      <c r="K13" s="29"/>
      <c r="L13" s="29"/>
      <c r="M13" s="29"/>
      <c r="N13" s="29"/>
      <c r="O13" s="29"/>
      <c r="P13" s="33">
        <f>13-COUNTBLANK(C13:O13)</f>
        <v>4</v>
      </c>
      <c r="Q13" s="22">
        <f>IF(P13&lt;6,SUM(C13:O13),SUM(LARGE(C13:O13,1),LARGE(C13:O13,2),LARGE(C13:O13,3),LARGE(C13:O13,4),LARGE(C13:O13,5),LARGE(C13:O13,6)))</f>
        <v>120</v>
      </c>
    </row>
    <row r="14" spans="1:17">
      <c r="A14" s="12">
        <v>6</v>
      </c>
      <c r="B14" s="38" t="s">
        <v>23</v>
      </c>
      <c r="C14" s="28">
        <v>29</v>
      </c>
      <c r="D14" s="29">
        <v>28</v>
      </c>
      <c r="E14" s="29"/>
      <c r="F14" s="29">
        <v>25</v>
      </c>
      <c r="G14" s="29"/>
      <c r="H14" s="29"/>
      <c r="I14" s="29">
        <v>25</v>
      </c>
      <c r="J14" s="29"/>
      <c r="K14" s="29"/>
      <c r="L14" s="29"/>
      <c r="M14" s="29"/>
      <c r="N14" s="29"/>
      <c r="O14" s="29"/>
      <c r="P14" s="33">
        <f>13-COUNTBLANK(C14:O14)</f>
        <v>4</v>
      </c>
      <c r="Q14" s="22">
        <f>IF(P14&lt;6,SUM(C14:O14),SUM(LARGE(C14:O14,1),LARGE(C14:O14,2),LARGE(C14:O14,3),LARGE(C14:O14,4),LARGE(C14:O14,5),LARGE(C14:O14,6)))</f>
        <v>107</v>
      </c>
    </row>
    <row r="15" spans="1:17">
      <c r="A15" s="12">
        <v>7</v>
      </c>
      <c r="B15" s="38" t="s">
        <v>70</v>
      </c>
      <c r="C15" s="28">
        <v>28</v>
      </c>
      <c r="D15" s="29">
        <v>24</v>
      </c>
      <c r="E15" s="29">
        <v>27</v>
      </c>
      <c r="F15" s="29">
        <v>24</v>
      </c>
      <c r="G15" s="29"/>
      <c r="H15" s="29"/>
      <c r="I15" s="29"/>
      <c r="J15" s="29"/>
      <c r="K15" s="29"/>
      <c r="L15" s="29"/>
      <c r="M15" s="29"/>
      <c r="N15" s="29"/>
      <c r="O15" s="29"/>
      <c r="P15" s="33">
        <f>13-COUNTBLANK(C15:O15)</f>
        <v>4</v>
      </c>
      <c r="Q15" s="22">
        <f>IF(P15&lt;6,SUM(C15:O15),SUM(LARGE(C15:O15,1),LARGE(C15:O15,2),LARGE(C15:O15,3),LARGE(C15:O15,4),LARGE(C15:O15,5),LARGE(C15:O15,6)))</f>
        <v>103</v>
      </c>
    </row>
    <row r="16" spans="1:17">
      <c r="A16" s="12">
        <v>8</v>
      </c>
      <c r="B16" s="45" t="s">
        <v>104</v>
      </c>
      <c r="C16" s="28"/>
      <c r="D16" s="29"/>
      <c r="E16" s="29">
        <v>25</v>
      </c>
      <c r="F16" s="29">
        <v>23</v>
      </c>
      <c r="G16" s="29">
        <v>25</v>
      </c>
      <c r="H16" s="29">
        <v>28</v>
      </c>
      <c r="I16" s="29"/>
      <c r="J16" s="29"/>
      <c r="K16" s="29"/>
      <c r="L16" s="29"/>
      <c r="M16" s="29"/>
      <c r="N16" s="29"/>
      <c r="O16" s="29"/>
      <c r="P16" s="33">
        <f>13-COUNTBLANK(C16:O16)</f>
        <v>4</v>
      </c>
      <c r="Q16" s="22">
        <f>IF(P16&lt;6,SUM(C16:O16),SUM(LARGE(C16:O16,1),LARGE(C16:O16,2),LARGE(C16:O16,3),LARGE(C16:O16,4),LARGE(C16:O16,5),LARGE(C16:O16,6)))</f>
        <v>101</v>
      </c>
    </row>
    <row r="17" spans="1:17">
      <c r="A17" s="12">
        <v>9</v>
      </c>
      <c r="B17" s="38" t="s">
        <v>58</v>
      </c>
      <c r="C17" s="28">
        <v>27</v>
      </c>
      <c r="D17" s="29">
        <v>23</v>
      </c>
      <c r="E17" s="29"/>
      <c r="F17" s="29"/>
      <c r="G17" s="29"/>
      <c r="H17" s="29">
        <v>24</v>
      </c>
      <c r="I17" s="29"/>
      <c r="J17" s="29"/>
      <c r="K17" s="29"/>
      <c r="L17" s="29"/>
      <c r="M17" s="29"/>
      <c r="N17" s="29"/>
      <c r="O17" s="29"/>
      <c r="P17" s="33">
        <f>13-COUNTBLANK(C17:O17)</f>
        <v>3</v>
      </c>
      <c r="Q17" s="22">
        <f>IF(P17&lt;6,SUM(C17:O17),SUM(LARGE(C17:O17,1),LARGE(C17:O17,2),LARGE(C17:O17,3),LARGE(C17:O17,4),LARGE(C17:O17,5),LARGE(C17:O17,6)))</f>
        <v>74</v>
      </c>
    </row>
    <row r="18" spans="1:17">
      <c r="A18" s="12">
        <v>10</v>
      </c>
      <c r="B18" s="45" t="s">
        <v>122</v>
      </c>
      <c r="C18" s="28"/>
      <c r="D18" s="29"/>
      <c r="E18" s="29"/>
      <c r="F18" s="29"/>
      <c r="G18" s="29">
        <v>29</v>
      </c>
      <c r="H18" s="29"/>
      <c r="I18" s="29">
        <v>27</v>
      </c>
      <c r="J18" s="29"/>
      <c r="K18" s="29"/>
      <c r="L18" s="29"/>
      <c r="M18" s="29"/>
      <c r="N18" s="29"/>
      <c r="O18" s="29"/>
      <c r="P18" s="33">
        <f>13-COUNTBLANK(C18:O18)</f>
        <v>2</v>
      </c>
      <c r="Q18" s="22">
        <f>IF(P18&lt;6,SUM(C18:O18),SUM(LARGE(C18:O18,1),LARGE(C18:O18,2),LARGE(C18:O18,3),LARGE(C18:O18,4),LARGE(C18:O18,5),LARGE(C18:O18,6)))</f>
        <v>56</v>
      </c>
    </row>
    <row r="19" spans="1:17">
      <c r="A19" s="12">
        <v>11</v>
      </c>
      <c r="B19" s="37" t="s">
        <v>22</v>
      </c>
      <c r="C19" s="28"/>
      <c r="D19" s="29">
        <v>26</v>
      </c>
      <c r="E19" s="29"/>
      <c r="F19" s="29">
        <v>28</v>
      </c>
      <c r="G19" s="29"/>
      <c r="H19" s="29"/>
      <c r="I19" s="29"/>
      <c r="J19" s="29"/>
      <c r="K19" s="29"/>
      <c r="L19" s="29"/>
      <c r="M19" s="29"/>
      <c r="N19" s="29"/>
      <c r="O19" s="29"/>
      <c r="P19" s="33">
        <f>13-COUNTBLANK(C19:O19)</f>
        <v>2</v>
      </c>
      <c r="Q19" s="22">
        <f>IF(P19&lt;6,SUM(C19:O19),SUM(LARGE(C19:O19,1),LARGE(C19:O19,2),LARGE(C19:O19,3),LARGE(C19:O19,4),LARGE(C19:O19,5),LARGE(C19:O19,6)))</f>
        <v>54</v>
      </c>
    </row>
    <row r="20" spans="1:17">
      <c r="A20" s="12">
        <v>12</v>
      </c>
      <c r="B20" s="45" t="s">
        <v>124</v>
      </c>
      <c r="C20" s="28"/>
      <c r="D20" s="29"/>
      <c r="E20" s="29">
        <v>26</v>
      </c>
      <c r="F20" s="29"/>
      <c r="G20" s="29"/>
      <c r="H20" s="29">
        <v>26</v>
      </c>
      <c r="I20" s="29"/>
      <c r="J20" s="29"/>
      <c r="K20" s="29"/>
      <c r="L20" s="29"/>
      <c r="M20" s="29"/>
      <c r="N20" s="29"/>
      <c r="O20" s="29"/>
      <c r="P20" s="33">
        <f>13-COUNTBLANK(C20:O20)</f>
        <v>2</v>
      </c>
      <c r="Q20" s="22">
        <f>IF(P20&lt;6,SUM(C20:O20),SUM(LARGE(C20:O20,1),LARGE(C20:O20,2),LARGE(C20:O20,3),LARGE(C20:O20,4),LARGE(C20:O20,5),LARGE(C20:O20,6)))</f>
        <v>52</v>
      </c>
    </row>
    <row r="21" spans="1:17">
      <c r="A21" s="12">
        <v>13</v>
      </c>
      <c r="B21" s="37" t="s">
        <v>20</v>
      </c>
      <c r="C21" s="28"/>
      <c r="D21" s="29"/>
      <c r="E21" s="29"/>
      <c r="F21" s="29">
        <v>30</v>
      </c>
      <c r="G21" s="29"/>
      <c r="H21" s="29"/>
      <c r="I21" s="29"/>
      <c r="J21" s="29"/>
      <c r="K21" s="29"/>
      <c r="L21" s="29"/>
      <c r="M21" s="29"/>
      <c r="N21" s="29"/>
      <c r="O21" s="29"/>
      <c r="P21" s="33">
        <f>13-COUNTBLANK(C21:O21)</f>
        <v>1</v>
      </c>
      <c r="Q21" s="22">
        <f>IF(P21&lt;6,SUM(C21:O21),SUM(LARGE(C21:O21,1),LARGE(C21:O21,2),LARGE(C21:O21,3),LARGE(C21:O21,4),LARGE(C21:O21,5),LARGE(C21:O21,6)))</f>
        <v>30</v>
      </c>
    </row>
    <row r="22" spans="1:17">
      <c r="A22" s="12">
        <v>14</v>
      </c>
      <c r="B22" s="45" t="s">
        <v>127</v>
      </c>
      <c r="C22" s="28"/>
      <c r="D22" s="29"/>
      <c r="E22" s="29"/>
      <c r="F22" s="29"/>
      <c r="G22" s="29"/>
      <c r="H22" s="29"/>
      <c r="I22" s="29">
        <v>29</v>
      </c>
      <c r="J22" s="29"/>
      <c r="K22" s="29"/>
      <c r="L22" s="29"/>
      <c r="M22" s="29"/>
      <c r="N22" s="29"/>
      <c r="O22" s="29"/>
      <c r="P22" s="33">
        <f>13-COUNTBLANK(C22:O22)</f>
        <v>1</v>
      </c>
      <c r="Q22" s="22">
        <f>IF(P22&lt;6,SUM(C22:O22),SUM(LARGE(C22:O22,1),LARGE(C22:O22,2),LARGE(C22:O22,3),LARGE(C22:O22,4),LARGE(C22:O22,5),LARGE(C22:O22,6)))</f>
        <v>29</v>
      </c>
    </row>
    <row r="23" spans="1:17">
      <c r="A23" s="12">
        <v>15</v>
      </c>
      <c r="B23" s="38" t="s">
        <v>29</v>
      </c>
      <c r="C23" s="28"/>
      <c r="D23" s="29"/>
      <c r="E23" s="29"/>
      <c r="F23" s="29"/>
      <c r="G23" s="29"/>
      <c r="H23" s="29">
        <v>29</v>
      </c>
      <c r="I23" s="29"/>
      <c r="J23" s="29"/>
      <c r="K23" s="29"/>
      <c r="L23" s="29"/>
      <c r="M23" s="29"/>
      <c r="N23" s="29"/>
      <c r="O23" s="29"/>
      <c r="P23" s="33">
        <f>13-COUNTBLANK(C23:O23)</f>
        <v>1</v>
      </c>
      <c r="Q23" s="22">
        <f>IF(P23&lt;6,SUM(C23:O23),SUM(LARGE(C23:O23,1),LARGE(C23:O23,2),LARGE(C23:O23,3),LARGE(C23:O23,4),LARGE(C23:O23,5),LARGE(C23:O23,6)))</f>
        <v>29</v>
      </c>
    </row>
    <row r="24" spans="1:17">
      <c r="A24" s="12">
        <v>16</v>
      </c>
      <c r="B24" s="45" t="s">
        <v>128</v>
      </c>
      <c r="C24" s="28"/>
      <c r="D24" s="29"/>
      <c r="E24" s="29"/>
      <c r="F24" s="29"/>
      <c r="G24" s="29"/>
      <c r="H24" s="29"/>
      <c r="I24" s="82">
        <v>28</v>
      </c>
      <c r="J24" s="29"/>
      <c r="K24" s="29"/>
      <c r="L24" s="29"/>
      <c r="M24" s="29"/>
      <c r="N24" s="29"/>
      <c r="O24" s="29"/>
      <c r="P24" s="33">
        <f>13-COUNTBLANK(C24:O24)</f>
        <v>1</v>
      </c>
      <c r="Q24" s="22">
        <f>IF(P24&lt;6,SUM(C24:O24),SUM(LARGE(C24:O24,1),LARGE(C24:O24,2),LARGE(C24:O24,3),LARGE(C24:O24,4),LARGE(C24:O24,5),LARGE(C24:O24,6)))</f>
        <v>28</v>
      </c>
    </row>
    <row r="25" spans="1:17">
      <c r="A25" s="12">
        <v>17</v>
      </c>
      <c r="B25" s="45" t="s">
        <v>110</v>
      </c>
      <c r="C25" s="28"/>
      <c r="D25" s="29"/>
      <c r="E25" s="29"/>
      <c r="F25" s="29">
        <v>27</v>
      </c>
      <c r="G25" s="29"/>
      <c r="H25" s="29"/>
      <c r="I25" s="29"/>
      <c r="J25" s="29"/>
      <c r="K25" s="29"/>
      <c r="L25" s="29"/>
      <c r="M25" s="29"/>
      <c r="N25" s="29"/>
      <c r="O25" s="29"/>
      <c r="P25" s="33">
        <f>13-COUNTBLANK(C25:O25)</f>
        <v>1</v>
      </c>
      <c r="Q25" s="22">
        <f>IF(P25&lt;6,SUM(C25:O25),SUM(LARGE(C25:O25,1),LARGE(C25:O25,2),LARGE(C25:O25,3),LARGE(C25:O25,4),LARGE(C25:O25,5),LARGE(C25:O25,6)))</f>
        <v>27</v>
      </c>
    </row>
    <row r="26" spans="1:17">
      <c r="A26" s="12">
        <v>18</v>
      </c>
      <c r="B26" s="38" t="s">
        <v>60</v>
      </c>
      <c r="C26" s="28">
        <v>25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3">
        <f>13-COUNTBLANK(C26:O26)</f>
        <v>1</v>
      </c>
      <c r="Q26" s="22">
        <f>IF(P26&lt;6,SUM(C26:O26),SUM(LARGE(C26:O26,1),LARGE(C26:O26,2),LARGE(C26:O26,3),LARGE(C26:O26,4),LARGE(C26:O26,5),LARGE(C26:O26,6)))</f>
        <v>25</v>
      </c>
    </row>
    <row r="27" spans="1:17" ht="13.5" thickBot="1">
      <c r="A27" s="13">
        <v>19</v>
      </c>
      <c r="B27" s="43" t="s">
        <v>30</v>
      </c>
      <c r="C27" s="30">
        <v>23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4">
        <f>13-COUNTBLANK(C27:O27)</f>
        <v>1</v>
      </c>
      <c r="Q27" s="23">
        <f>IF(P27&lt;6,SUM(C27:O27),SUM(LARGE(C27:O27,1),LARGE(C27:O27,2),LARGE(C27:O27,3),LARGE(C27:O27,4),LARGE(C27:O27,5),LARGE(C27:O27,6)))</f>
        <v>23</v>
      </c>
    </row>
  </sheetData>
  <sortState ref="B9:Q30">
    <sortCondition descending="1" ref="Q9:Q30"/>
    <sortCondition descending="1" ref="I9:I30"/>
  </sortState>
  <mergeCells count="4">
    <mergeCell ref="A4:B7"/>
    <mergeCell ref="P6:P8"/>
    <mergeCell ref="Q6:Q8"/>
    <mergeCell ref="M1:P1"/>
  </mergeCells>
  <pageMargins left="0.7" right="0.7" top="0.75" bottom="0.75" header="0.3" footer="0.3"/>
  <pageSetup paperSize="9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workbookViewId="0"/>
  </sheetViews>
  <sheetFormatPr defaultRowHeight="12.75"/>
  <cols>
    <col min="1" max="1" width="11.140625" style="2" customWidth="1"/>
    <col min="2" max="2" width="20.5703125" style="2" bestFit="1" customWidth="1"/>
    <col min="3" max="3" width="9.42578125" style="2" bestFit="1" customWidth="1"/>
    <col min="4" max="4" width="9.28515625" style="2" bestFit="1" customWidth="1"/>
    <col min="5" max="6" width="9.140625" style="2"/>
    <col min="7" max="7" width="9.28515625" style="2" bestFit="1" customWidth="1"/>
    <col min="8" max="10" width="9.140625" style="2"/>
    <col min="11" max="11" width="9.7109375" style="2" bestFit="1" customWidth="1"/>
    <col min="12" max="13" width="9.28515625" style="2" bestFit="1" customWidth="1"/>
    <col min="14" max="14" width="9.42578125" style="2" bestFit="1" customWidth="1"/>
    <col min="15" max="15" width="9.7109375" style="2" bestFit="1" customWidth="1"/>
    <col min="16" max="16" width="4.140625" style="24" customWidth="1"/>
    <col min="17" max="17" width="8.140625" style="24" customWidth="1"/>
    <col min="18" max="16384" width="9.140625" style="2"/>
  </cols>
  <sheetData>
    <row r="1" spans="1:17" ht="24" thickTop="1" thickBot="1">
      <c r="A1" s="35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9" t="s">
        <v>9</v>
      </c>
      <c r="N1" s="50"/>
      <c r="O1" s="50"/>
      <c r="P1" s="51"/>
      <c r="Q1" s="16"/>
    </row>
    <row r="2" spans="1:17" ht="15" thickTop="1">
      <c r="A2" s="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"/>
      <c r="Q2" s="16"/>
    </row>
    <row r="3" spans="1:17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"/>
      <c r="Q3" s="16"/>
    </row>
    <row r="4" spans="1:17" ht="13.5" thickBot="1">
      <c r="A4" s="66"/>
      <c r="B4" s="67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4">
        <v>13</v>
      </c>
      <c r="P4" s="17"/>
      <c r="Q4" s="18"/>
    </row>
    <row r="5" spans="1:17" ht="15.75" customHeight="1" thickBot="1">
      <c r="A5" s="68"/>
      <c r="B5" s="69"/>
      <c r="C5" s="5">
        <v>43499</v>
      </c>
      <c r="D5" s="5">
        <v>43548</v>
      </c>
      <c r="E5" s="5">
        <v>43562</v>
      </c>
      <c r="F5" s="5">
        <v>43576</v>
      </c>
      <c r="G5" s="5">
        <v>43625</v>
      </c>
      <c r="H5" s="5">
        <v>43649</v>
      </c>
      <c r="I5" s="5">
        <v>43653</v>
      </c>
      <c r="J5" s="5">
        <v>43688</v>
      </c>
      <c r="K5" s="5">
        <v>43704</v>
      </c>
      <c r="L5" s="5">
        <v>43723</v>
      </c>
      <c r="M5" s="5">
        <v>43744</v>
      </c>
      <c r="N5" s="5">
        <v>43772</v>
      </c>
      <c r="O5" s="6">
        <v>43807</v>
      </c>
      <c r="P5" s="19"/>
      <c r="Q5" s="20"/>
    </row>
    <row r="6" spans="1:17" ht="84.75" customHeight="1" thickBot="1">
      <c r="A6" s="68"/>
      <c r="B6" s="69"/>
      <c r="C6" s="7" t="s">
        <v>72</v>
      </c>
      <c r="D6" s="7" t="s">
        <v>73</v>
      </c>
      <c r="E6" s="7" t="s">
        <v>75</v>
      </c>
      <c r="F6" s="7" t="s">
        <v>10</v>
      </c>
      <c r="G6" s="7" t="s">
        <v>76</v>
      </c>
      <c r="H6" s="7" t="s">
        <v>59</v>
      </c>
      <c r="I6" s="7" t="s">
        <v>78</v>
      </c>
      <c r="J6" s="7" t="s">
        <v>79</v>
      </c>
      <c r="K6" s="7" t="s">
        <v>12</v>
      </c>
      <c r="L6" s="7" t="s">
        <v>80</v>
      </c>
      <c r="M6" s="7" t="s">
        <v>81</v>
      </c>
      <c r="N6" s="7" t="s">
        <v>82</v>
      </c>
      <c r="O6" s="8" t="s">
        <v>83</v>
      </c>
      <c r="P6" s="52" t="s">
        <v>0</v>
      </c>
      <c r="Q6" s="55" t="s">
        <v>1</v>
      </c>
    </row>
    <row r="7" spans="1:17" ht="16.5" customHeight="1" thickBot="1">
      <c r="A7" s="68"/>
      <c r="B7" s="69"/>
      <c r="C7" s="9" t="s">
        <v>2</v>
      </c>
      <c r="D7" s="9" t="s">
        <v>74</v>
      </c>
      <c r="E7" s="9" t="s">
        <v>2</v>
      </c>
      <c r="F7" s="9" t="s">
        <v>5</v>
      </c>
      <c r="G7" s="9" t="s">
        <v>77</v>
      </c>
      <c r="H7" s="9" t="s">
        <v>2</v>
      </c>
      <c r="I7" s="9" t="s">
        <v>2</v>
      </c>
      <c r="J7" s="9" t="s">
        <v>4</v>
      </c>
      <c r="K7" s="9" t="s">
        <v>5</v>
      </c>
      <c r="L7" s="36" t="s">
        <v>2</v>
      </c>
      <c r="M7" s="9" t="s">
        <v>3</v>
      </c>
      <c r="N7" s="9" t="s">
        <v>77</v>
      </c>
      <c r="O7" s="10" t="s">
        <v>2</v>
      </c>
      <c r="P7" s="53"/>
      <c r="Q7" s="56"/>
    </row>
    <row r="8" spans="1:17" ht="13.5" thickBot="1">
      <c r="A8" s="14" t="s">
        <v>6</v>
      </c>
      <c r="B8" s="15" t="s">
        <v>11</v>
      </c>
      <c r="C8" s="9" t="s">
        <v>8</v>
      </c>
      <c r="D8" s="9" t="s">
        <v>8</v>
      </c>
      <c r="E8" s="9" t="s">
        <v>8</v>
      </c>
      <c r="F8" s="9" t="s">
        <v>7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8</v>
      </c>
      <c r="L8" s="9" t="s">
        <v>8</v>
      </c>
      <c r="M8" s="9" t="s">
        <v>8</v>
      </c>
      <c r="N8" s="9" t="s">
        <v>8</v>
      </c>
      <c r="O8" s="10" t="s">
        <v>7</v>
      </c>
      <c r="P8" s="54"/>
      <c r="Q8" s="57"/>
    </row>
    <row r="9" spans="1:17">
      <c r="A9" s="11">
        <v>1</v>
      </c>
      <c r="B9" s="83" t="s">
        <v>100</v>
      </c>
      <c r="C9" s="26"/>
      <c r="D9" s="27">
        <v>29</v>
      </c>
      <c r="E9" s="27">
        <v>29</v>
      </c>
      <c r="F9" s="27">
        <v>27</v>
      </c>
      <c r="G9" s="27">
        <v>28</v>
      </c>
      <c r="H9" s="27">
        <v>30</v>
      </c>
      <c r="I9" s="27">
        <v>29</v>
      </c>
      <c r="J9" s="27"/>
      <c r="K9" s="27"/>
      <c r="L9" s="27"/>
      <c r="M9" s="27"/>
      <c r="N9" s="27"/>
      <c r="O9" s="27"/>
      <c r="P9" s="32">
        <f>13-COUNTBLANK(C9:O9)</f>
        <v>6</v>
      </c>
      <c r="Q9" s="21">
        <f>IF(P9&lt;6,SUM(C9:O9),SUM(LARGE(C9:O9,1),LARGE(C9:O9,2),LARGE(C9:O9,3),LARGE(C9:O9,4),LARGE(C9:O9,5),LARGE(C9:O9,6)))</f>
        <v>172</v>
      </c>
    </row>
    <row r="10" spans="1:17">
      <c r="A10" s="12">
        <v>2</v>
      </c>
      <c r="B10" s="38" t="s">
        <v>36</v>
      </c>
      <c r="C10" s="28">
        <v>26</v>
      </c>
      <c r="D10" s="29">
        <v>28</v>
      </c>
      <c r="E10" s="29">
        <v>28</v>
      </c>
      <c r="F10" s="29">
        <v>28</v>
      </c>
      <c r="G10" s="29">
        <v>30</v>
      </c>
      <c r="H10" s="29">
        <v>27</v>
      </c>
      <c r="I10" s="29">
        <v>28</v>
      </c>
      <c r="J10" s="29"/>
      <c r="K10" s="29"/>
      <c r="L10" s="29"/>
      <c r="M10" s="29"/>
      <c r="N10" s="29"/>
      <c r="O10" s="29"/>
      <c r="P10" s="33">
        <f>13-COUNTBLANK(C10:O10)</f>
        <v>7</v>
      </c>
      <c r="Q10" s="22">
        <f>IF(P10&lt;6,SUM(C10:O10),SUM(LARGE(C10:O10,1),LARGE(C10:O10,2),LARGE(C10:O10,3),LARGE(C10:O10,4),LARGE(C10:O10,5),LARGE(C10:O10,6)))</f>
        <v>169</v>
      </c>
    </row>
    <row r="11" spans="1:17">
      <c r="A11" s="12">
        <v>3</v>
      </c>
      <c r="B11" s="38" t="s">
        <v>35</v>
      </c>
      <c r="C11" s="28">
        <v>30</v>
      </c>
      <c r="D11" s="29">
        <v>30</v>
      </c>
      <c r="E11" s="29">
        <v>30</v>
      </c>
      <c r="F11" s="29">
        <v>30</v>
      </c>
      <c r="G11" s="29"/>
      <c r="H11" s="29">
        <v>29</v>
      </c>
      <c r="I11" s="29"/>
      <c r="J11" s="29"/>
      <c r="K11" s="29"/>
      <c r="L11" s="29"/>
      <c r="M11" s="29"/>
      <c r="N11" s="29"/>
      <c r="O11" s="29"/>
      <c r="P11" s="33">
        <f>13-COUNTBLANK(C11:O11)</f>
        <v>5</v>
      </c>
      <c r="Q11" s="22">
        <f>IF(P11&lt;6,SUM(C11:O11),SUM(LARGE(C11:O11,1),LARGE(C11:O11,2),LARGE(C11:O11,3),LARGE(C11:O11,4),LARGE(C11:O11,5),LARGE(C11:O11,6)))</f>
        <v>149</v>
      </c>
    </row>
    <row r="12" spans="1:17">
      <c r="A12" s="12">
        <v>4</v>
      </c>
      <c r="B12" s="38" t="s">
        <v>61</v>
      </c>
      <c r="C12" s="28">
        <v>27</v>
      </c>
      <c r="D12" s="29"/>
      <c r="E12" s="29"/>
      <c r="F12" s="29">
        <v>26</v>
      </c>
      <c r="G12" s="29"/>
      <c r="H12" s="29"/>
      <c r="I12" s="29">
        <v>30</v>
      </c>
      <c r="J12" s="29"/>
      <c r="K12" s="29"/>
      <c r="L12" s="29"/>
      <c r="M12" s="29"/>
      <c r="N12" s="29"/>
      <c r="O12" s="29"/>
      <c r="P12" s="33">
        <f>13-COUNTBLANK(C12:O12)</f>
        <v>3</v>
      </c>
      <c r="Q12" s="22">
        <f>IF(P12&lt;6,SUM(C12:O12),SUM(LARGE(C12:O12,1),LARGE(C12:O12,2),LARGE(C12:O12,3),LARGE(C12:O12,4),LARGE(C12:O12,5),LARGE(C12:O12,6)))</f>
        <v>83</v>
      </c>
    </row>
    <row r="13" spans="1:17">
      <c r="A13" s="12">
        <v>5</v>
      </c>
      <c r="B13" s="38" t="s">
        <v>39</v>
      </c>
      <c r="C13" s="28"/>
      <c r="D13" s="29"/>
      <c r="E13" s="29">
        <v>26</v>
      </c>
      <c r="F13" s="29">
        <v>24</v>
      </c>
      <c r="G13" s="29">
        <v>29</v>
      </c>
      <c r="H13" s="29"/>
      <c r="I13" s="29"/>
      <c r="J13" s="29"/>
      <c r="K13" s="29"/>
      <c r="L13" s="29"/>
      <c r="M13" s="29"/>
      <c r="N13" s="29"/>
      <c r="O13" s="29"/>
      <c r="P13" s="33">
        <f>13-COUNTBLANK(C13:O13)</f>
        <v>3</v>
      </c>
      <c r="Q13" s="22">
        <f>IF(P13&lt;6,SUM(C13:O13),SUM(LARGE(C13:O13,1),LARGE(C13:O13,2),LARGE(C13:O13,3),LARGE(C13:O13,4),LARGE(C13:O13,5),LARGE(C13:O13,6)))</f>
        <v>79</v>
      </c>
    </row>
    <row r="14" spans="1:17">
      <c r="A14" s="12">
        <v>6</v>
      </c>
      <c r="B14" s="38" t="s">
        <v>37</v>
      </c>
      <c r="C14" s="28"/>
      <c r="D14" s="29"/>
      <c r="E14" s="29"/>
      <c r="F14" s="29">
        <v>22</v>
      </c>
      <c r="G14" s="29"/>
      <c r="H14" s="29">
        <v>26</v>
      </c>
      <c r="I14" s="29">
        <v>26</v>
      </c>
      <c r="J14" s="29"/>
      <c r="K14" s="29"/>
      <c r="L14" s="29"/>
      <c r="M14" s="29"/>
      <c r="N14" s="29"/>
      <c r="O14" s="29"/>
      <c r="P14" s="33">
        <f>13-COUNTBLANK(C14:O14)</f>
        <v>3</v>
      </c>
      <c r="Q14" s="22">
        <f>IF(P14&lt;6,SUM(C14:O14),SUM(LARGE(C14:O14,1),LARGE(C14:O14,2),LARGE(C14:O14,3),LARGE(C14:O14,4),LARGE(C14:O14,5),LARGE(C14:O14,6)))</f>
        <v>74</v>
      </c>
    </row>
    <row r="15" spans="1:17">
      <c r="A15" s="12">
        <v>7</v>
      </c>
      <c r="B15" s="45" t="s">
        <v>106</v>
      </c>
      <c r="C15" s="28"/>
      <c r="D15" s="29"/>
      <c r="E15" s="29">
        <v>25</v>
      </c>
      <c r="F15" s="29"/>
      <c r="G15" s="29"/>
      <c r="H15" s="29"/>
      <c r="I15" s="29">
        <v>27</v>
      </c>
      <c r="J15" s="29"/>
      <c r="K15" s="29"/>
      <c r="L15" s="29"/>
      <c r="M15" s="29"/>
      <c r="N15" s="29"/>
      <c r="O15" s="29"/>
      <c r="P15" s="33">
        <f>13-COUNTBLANK(C15:O15)</f>
        <v>2</v>
      </c>
      <c r="Q15" s="22">
        <f>IF(P15&lt;6,SUM(C15:O15),SUM(LARGE(C15:O15,1),LARGE(C15:O15,2),LARGE(C15:O15,3),LARGE(C15:O15,4),LARGE(C15:O15,5),LARGE(C15:O15,6)))</f>
        <v>52</v>
      </c>
    </row>
    <row r="16" spans="1:17">
      <c r="A16" s="12">
        <v>8</v>
      </c>
      <c r="B16" s="45" t="s">
        <v>101</v>
      </c>
      <c r="C16" s="28"/>
      <c r="D16" s="29">
        <v>27</v>
      </c>
      <c r="E16" s="29"/>
      <c r="F16" s="29">
        <v>23</v>
      </c>
      <c r="G16" s="29"/>
      <c r="H16" s="29"/>
      <c r="I16" s="29"/>
      <c r="J16" s="29"/>
      <c r="K16" s="29"/>
      <c r="L16" s="29"/>
      <c r="M16" s="29"/>
      <c r="N16" s="29"/>
      <c r="O16" s="29"/>
      <c r="P16" s="33">
        <f>13-COUNTBLANK(C16:O16)</f>
        <v>2</v>
      </c>
      <c r="Q16" s="22">
        <f>IF(P16&lt;6,SUM(C16:O16),SUM(LARGE(C16:O16,1),LARGE(C16:O16,2),LARGE(C16:O16,3),LARGE(C16:O16,4),LARGE(C16:O16,5),LARGE(C16:O16,6)))</f>
        <v>50</v>
      </c>
    </row>
    <row r="17" spans="1:17">
      <c r="A17" s="12">
        <v>9</v>
      </c>
      <c r="B17" s="38" t="s">
        <v>31</v>
      </c>
      <c r="C17" s="28"/>
      <c r="D17" s="29"/>
      <c r="E17" s="29"/>
      <c r="F17" s="29">
        <v>29</v>
      </c>
      <c r="G17" s="29"/>
      <c r="H17" s="29"/>
      <c r="I17" s="29"/>
      <c r="J17" s="29"/>
      <c r="K17" s="29"/>
      <c r="L17" s="29"/>
      <c r="M17" s="29"/>
      <c r="N17" s="29"/>
      <c r="O17" s="29"/>
      <c r="P17" s="33">
        <f>13-COUNTBLANK(C17:O17)</f>
        <v>1</v>
      </c>
      <c r="Q17" s="22">
        <f>IF(P17&lt;6,SUM(C17:O17),SUM(LARGE(C17:O17,1),LARGE(C17:O17,2),LARGE(C17:O17,3),LARGE(C17:O17,4),LARGE(C17:O17,5),LARGE(C17:O17,6)))</f>
        <v>29</v>
      </c>
    </row>
    <row r="18" spans="1:17">
      <c r="A18" s="12">
        <v>10</v>
      </c>
      <c r="B18" s="38" t="s">
        <v>62</v>
      </c>
      <c r="C18" s="28">
        <v>29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3">
        <f>13-COUNTBLANK(C18:O18)</f>
        <v>1</v>
      </c>
      <c r="Q18" s="22">
        <f>IF(P18&lt;6,SUM(C18:O18),SUM(LARGE(C18:O18,1),LARGE(C18:O18,2),LARGE(C18:O18,3),LARGE(C18:O18,4),LARGE(C18:O18,5),LARGE(C18:O18,6)))</f>
        <v>29</v>
      </c>
    </row>
    <row r="19" spans="1:17">
      <c r="A19" s="12">
        <v>11</v>
      </c>
      <c r="B19" s="41" t="s">
        <v>91</v>
      </c>
      <c r="C19" s="28">
        <v>28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3">
        <f>13-COUNTBLANK(C19:O19)</f>
        <v>1</v>
      </c>
      <c r="Q19" s="22">
        <f>IF(P19&lt;6,SUM(C19:O19),SUM(LARGE(C19:O19,1),LARGE(C19:O19,2),LARGE(C19:O19,3),LARGE(C19:O19,4),LARGE(C19:O19,5),LARGE(C19:O19,6)))</f>
        <v>28</v>
      </c>
    </row>
    <row r="20" spans="1:17">
      <c r="A20" s="12">
        <v>12</v>
      </c>
      <c r="B20" s="38" t="s">
        <v>28</v>
      </c>
      <c r="C20" s="28"/>
      <c r="D20" s="29"/>
      <c r="E20" s="29"/>
      <c r="F20" s="29"/>
      <c r="G20" s="29"/>
      <c r="H20" s="29">
        <v>28</v>
      </c>
      <c r="I20" s="29"/>
      <c r="J20" s="29"/>
      <c r="K20" s="29"/>
      <c r="L20" s="29"/>
      <c r="M20" s="29"/>
      <c r="N20" s="29"/>
      <c r="O20" s="29"/>
      <c r="P20" s="33">
        <f>13-COUNTBLANK(C20:O20)</f>
        <v>1</v>
      </c>
      <c r="Q20" s="22">
        <f>IF(P20&lt;6,SUM(C20:O20),SUM(LARGE(C20:O20,1),LARGE(C20:O20,2),LARGE(C20:O20,3),LARGE(C20:O20,4),LARGE(C20:O20,5),LARGE(C20:O20,6)))</f>
        <v>28</v>
      </c>
    </row>
    <row r="21" spans="1:17">
      <c r="A21" s="12">
        <v>13</v>
      </c>
      <c r="B21" s="38" t="s">
        <v>32</v>
      </c>
      <c r="C21" s="28"/>
      <c r="D21" s="29"/>
      <c r="E21" s="29">
        <v>27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3">
        <f>13-COUNTBLANK(C21:O21)</f>
        <v>1</v>
      </c>
      <c r="Q21" s="22">
        <f>IF(P21&lt;6,SUM(C21:O21),SUM(LARGE(C21:O21,1),LARGE(C21:O21,2),LARGE(C21:O21,3),LARGE(C21:O21,4),LARGE(C21:O21,5),LARGE(C21:O21,6)))</f>
        <v>27</v>
      </c>
    </row>
    <row r="22" spans="1:17">
      <c r="A22" s="12">
        <v>14</v>
      </c>
      <c r="B22" s="45" t="s">
        <v>111</v>
      </c>
      <c r="C22" s="28"/>
      <c r="D22" s="29"/>
      <c r="E22" s="29"/>
      <c r="F22" s="29">
        <v>25</v>
      </c>
      <c r="G22" s="29"/>
      <c r="H22" s="29"/>
      <c r="I22" s="29"/>
      <c r="J22" s="29"/>
      <c r="K22" s="29"/>
      <c r="L22" s="29"/>
      <c r="M22" s="29"/>
      <c r="N22" s="29"/>
      <c r="O22" s="29"/>
      <c r="P22" s="33">
        <f>13-COUNTBLANK(C22:O22)</f>
        <v>1</v>
      </c>
      <c r="Q22" s="22">
        <f>IF(P22&lt;6,SUM(C22:O22),SUM(LARGE(C22:O22,1),LARGE(C22:O22,2),LARGE(C22:O22,3),LARGE(C22:O22,4),LARGE(C22:O22,5),LARGE(C22:O22,6)))</f>
        <v>25</v>
      </c>
    </row>
    <row r="23" spans="1:17">
      <c r="A23" s="12">
        <v>15</v>
      </c>
      <c r="B23" s="38" t="s">
        <v>45</v>
      </c>
      <c r="C23" s="28">
        <v>25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3">
        <f>13-COUNTBLANK(C23:O23)</f>
        <v>1</v>
      </c>
      <c r="Q23" s="22">
        <f>IF(P23&lt;6,SUM(C23:O23),SUM(LARGE(C23:O23,1),LARGE(C23:O23,2),LARGE(C23:O23,3),LARGE(C23:O23,4),LARGE(C23:O23,5),LARGE(C23:O23,6)))</f>
        <v>25</v>
      </c>
    </row>
    <row r="24" spans="1:17" ht="13.5" thickBot="1">
      <c r="A24" s="13">
        <v>16</v>
      </c>
      <c r="B24" s="43" t="s">
        <v>41</v>
      </c>
      <c r="C24" s="30">
        <v>24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4">
        <f>13-COUNTBLANK(C24:O24)</f>
        <v>1</v>
      </c>
      <c r="Q24" s="23">
        <f>IF(P24&lt;6,SUM(C24:O24),SUM(LARGE(C24:O24,1),LARGE(C24:O24,2),LARGE(C24:O24,3),LARGE(C24:O24,4),LARGE(C24:O24,5),LARGE(C24:O24,6)))</f>
        <v>24</v>
      </c>
    </row>
  </sheetData>
  <sortState ref="B9:Q27">
    <sortCondition descending="1" ref="Q9:Q27"/>
    <sortCondition descending="1" ref="I9:I27"/>
  </sortState>
  <mergeCells count="4">
    <mergeCell ref="M1:P1"/>
    <mergeCell ref="A4:B7"/>
    <mergeCell ref="P6:P8"/>
    <mergeCell ref="Q6:Q8"/>
  </mergeCells>
  <pageMargins left="0.7" right="0.7" top="0.75" bottom="0.75" header="0.3" footer="0.3"/>
  <pageSetup paperSize="9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/>
  </sheetViews>
  <sheetFormatPr defaultRowHeight="12.75"/>
  <cols>
    <col min="1" max="1" width="11.140625" style="2" customWidth="1"/>
    <col min="2" max="2" width="24.140625" style="2" customWidth="1"/>
    <col min="3" max="3" width="9.42578125" style="2" bestFit="1" customWidth="1"/>
    <col min="4" max="4" width="9.28515625" style="2" bestFit="1" customWidth="1"/>
    <col min="5" max="6" width="9.140625" style="2"/>
    <col min="7" max="7" width="9.28515625" style="2" bestFit="1" customWidth="1"/>
    <col min="8" max="10" width="9.140625" style="2"/>
    <col min="11" max="11" width="9.7109375" style="2" bestFit="1" customWidth="1"/>
    <col min="12" max="13" width="9.28515625" style="2" bestFit="1" customWidth="1"/>
    <col min="14" max="14" width="9.42578125" style="2" bestFit="1" customWidth="1"/>
    <col min="15" max="15" width="9.7109375" style="2" bestFit="1" customWidth="1"/>
    <col min="16" max="16" width="4.140625" style="24" customWidth="1"/>
    <col min="17" max="17" width="8.140625" style="24" customWidth="1"/>
    <col min="18" max="16384" width="9.140625" style="2"/>
  </cols>
  <sheetData>
    <row r="1" spans="1:17" ht="24" thickTop="1" thickBot="1">
      <c r="A1" s="35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9" t="s">
        <v>9</v>
      </c>
      <c r="N1" s="50"/>
      <c r="O1" s="50"/>
      <c r="P1" s="51"/>
      <c r="Q1" s="16"/>
    </row>
    <row r="2" spans="1:17" ht="15" thickTop="1">
      <c r="A2" s="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"/>
      <c r="Q2" s="16"/>
    </row>
    <row r="3" spans="1:17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"/>
      <c r="Q3" s="16"/>
    </row>
    <row r="4" spans="1:17" ht="13.5" thickBot="1">
      <c r="A4" s="70"/>
      <c r="B4" s="71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4">
        <v>13</v>
      </c>
      <c r="P4" s="17"/>
      <c r="Q4" s="18"/>
    </row>
    <row r="5" spans="1:17" ht="15.75" customHeight="1" thickBot="1">
      <c r="A5" s="72"/>
      <c r="B5" s="73"/>
      <c r="C5" s="5">
        <v>43499</v>
      </c>
      <c r="D5" s="5">
        <v>43548</v>
      </c>
      <c r="E5" s="5">
        <v>43562</v>
      </c>
      <c r="F5" s="5">
        <v>43576</v>
      </c>
      <c r="G5" s="5">
        <v>43625</v>
      </c>
      <c r="H5" s="5">
        <v>43649</v>
      </c>
      <c r="I5" s="5">
        <v>43653</v>
      </c>
      <c r="J5" s="5">
        <v>43688</v>
      </c>
      <c r="K5" s="5">
        <v>43704</v>
      </c>
      <c r="L5" s="5">
        <v>43723</v>
      </c>
      <c r="M5" s="5">
        <v>43744</v>
      </c>
      <c r="N5" s="5">
        <v>43772</v>
      </c>
      <c r="O5" s="6">
        <v>43807</v>
      </c>
      <c r="P5" s="19"/>
      <c r="Q5" s="20"/>
    </row>
    <row r="6" spans="1:17" ht="84.75" customHeight="1" thickBot="1">
      <c r="A6" s="72"/>
      <c r="B6" s="73"/>
      <c r="C6" s="7" t="s">
        <v>72</v>
      </c>
      <c r="D6" s="7" t="s">
        <v>73</v>
      </c>
      <c r="E6" s="7" t="s">
        <v>75</v>
      </c>
      <c r="F6" s="7" t="s">
        <v>10</v>
      </c>
      <c r="G6" s="7" t="s">
        <v>76</v>
      </c>
      <c r="H6" s="7" t="s">
        <v>59</v>
      </c>
      <c r="I6" s="7" t="s">
        <v>78</v>
      </c>
      <c r="J6" s="7" t="s">
        <v>79</v>
      </c>
      <c r="K6" s="7" t="s">
        <v>12</v>
      </c>
      <c r="L6" s="7" t="s">
        <v>80</v>
      </c>
      <c r="M6" s="7" t="s">
        <v>81</v>
      </c>
      <c r="N6" s="7" t="s">
        <v>82</v>
      </c>
      <c r="O6" s="8" t="s">
        <v>83</v>
      </c>
      <c r="P6" s="52" t="s">
        <v>0</v>
      </c>
      <c r="Q6" s="55" t="s">
        <v>1</v>
      </c>
    </row>
    <row r="7" spans="1:17" ht="16.5" customHeight="1" thickBot="1">
      <c r="A7" s="72"/>
      <c r="B7" s="73"/>
      <c r="C7" s="9" t="s">
        <v>2</v>
      </c>
      <c r="D7" s="9" t="s">
        <v>74</v>
      </c>
      <c r="E7" s="9" t="s">
        <v>2</v>
      </c>
      <c r="F7" s="9" t="s">
        <v>5</v>
      </c>
      <c r="G7" s="9" t="s">
        <v>77</v>
      </c>
      <c r="H7" s="9" t="s">
        <v>2</v>
      </c>
      <c r="I7" s="9" t="s">
        <v>2</v>
      </c>
      <c r="J7" s="9" t="s">
        <v>4</v>
      </c>
      <c r="K7" s="9" t="s">
        <v>5</v>
      </c>
      <c r="L7" s="36" t="s">
        <v>2</v>
      </c>
      <c r="M7" s="9" t="s">
        <v>3</v>
      </c>
      <c r="N7" s="9" t="s">
        <v>77</v>
      </c>
      <c r="O7" s="10" t="s">
        <v>2</v>
      </c>
      <c r="P7" s="53"/>
      <c r="Q7" s="56"/>
    </row>
    <row r="8" spans="1:17" ht="13.5" thickBot="1">
      <c r="A8" s="14" t="s">
        <v>6</v>
      </c>
      <c r="B8" s="15" t="s">
        <v>11</v>
      </c>
      <c r="C8" s="9" t="s">
        <v>8</v>
      </c>
      <c r="D8" s="9" t="s">
        <v>8</v>
      </c>
      <c r="E8" s="9" t="s">
        <v>8</v>
      </c>
      <c r="F8" s="9" t="s">
        <v>7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8</v>
      </c>
      <c r="L8" s="9" t="s">
        <v>8</v>
      </c>
      <c r="M8" s="9" t="s">
        <v>8</v>
      </c>
      <c r="N8" s="9" t="s">
        <v>8</v>
      </c>
      <c r="O8" s="10" t="s">
        <v>7</v>
      </c>
      <c r="P8" s="54"/>
      <c r="Q8" s="57"/>
    </row>
    <row r="9" spans="1:17">
      <c r="A9" s="11">
        <v>1</v>
      </c>
      <c r="B9" s="42" t="s">
        <v>86</v>
      </c>
      <c r="C9" s="26">
        <v>30</v>
      </c>
      <c r="D9" s="27">
        <v>28</v>
      </c>
      <c r="E9" s="27">
        <v>30</v>
      </c>
      <c r="F9" s="27"/>
      <c r="G9" s="27">
        <v>27</v>
      </c>
      <c r="H9" s="27">
        <v>30</v>
      </c>
      <c r="I9" s="27">
        <v>30</v>
      </c>
      <c r="J9" s="27"/>
      <c r="K9" s="27"/>
      <c r="L9" s="27"/>
      <c r="M9" s="27"/>
      <c r="N9" s="27"/>
      <c r="O9" s="27"/>
      <c r="P9" s="32">
        <f>13-COUNTBLANK(C9:O9)</f>
        <v>6</v>
      </c>
      <c r="Q9" s="21">
        <f>IF(P9&lt;6,SUM(C9:O9),SUM(LARGE(C9:O9,1),LARGE(C9:O9,2),LARGE(C9:O9,3),LARGE(C9:O9,4),LARGE(C9:O9,5),LARGE(C9:O9,6)))</f>
        <v>175</v>
      </c>
    </row>
    <row r="10" spans="1:17">
      <c r="A10" s="12">
        <v>2</v>
      </c>
      <c r="B10" s="84" t="s">
        <v>56</v>
      </c>
      <c r="C10" s="28">
        <v>29</v>
      </c>
      <c r="D10" s="29">
        <v>30</v>
      </c>
      <c r="E10" s="29">
        <v>29</v>
      </c>
      <c r="F10" s="29">
        <v>27</v>
      </c>
      <c r="G10" s="29">
        <v>30</v>
      </c>
      <c r="H10" s="29">
        <v>29</v>
      </c>
      <c r="I10" s="29">
        <v>27</v>
      </c>
      <c r="J10" s="29"/>
      <c r="K10" s="29"/>
      <c r="L10" s="29"/>
      <c r="M10" s="29"/>
      <c r="N10" s="29"/>
      <c r="O10" s="29"/>
      <c r="P10" s="33">
        <f>13-COUNTBLANK(C10:O10)</f>
        <v>7</v>
      </c>
      <c r="Q10" s="22">
        <f>IF(P10&lt;6,SUM(C10:O10),SUM(LARGE(C10:O10,1),LARGE(C10:O10,2),LARGE(C10:O10,3),LARGE(C10:O10,4),LARGE(C10:O10,5),LARGE(C10:O10,6)))</f>
        <v>174</v>
      </c>
    </row>
    <row r="11" spans="1:17">
      <c r="A11" s="12">
        <v>3</v>
      </c>
      <c r="B11" s="37" t="s">
        <v>46</v>
      </c>
      <c r="C11" s="28">
        <v>25</v>
      </c>
      <c r="D11" s="29">
        <v>26</v>
      </c>
      <c r="E11" s="29"/>
      <c r="F11" s="29">
        <v>23</v>
      </c>
      <c r="G11" s="29">
        <v>26</v>
      </c>
      <c r="H11" s="29"/>
      <c r="I11" s="29">
        <v>26</v>
      </c>
      <c r="J11" s="29"/>
      <c r="K11" s="29"/>
      <c r="L11" s="29"/>
      <c r="M11" s="29"/>
      <c r="N11" s="29"/>
      <c r="O11" s="29"/>
      <c r="P11" s="33">
        <f>13-COUNTBLANK(C11:O11)</f>
        <v>5</v>
      </c>
      <c r="Q11" s="22">
        <f>IF(P11&lt;6,SUM(C11:O11),SUM(LARGE(C11:O11,1),LARGE(C11:O11,2),LARGE(C11:O11,3),LARGE(C11:O11,4),LARGE(C11:O11,5),LARGE(C11:O11,6)))</f>
        <v>126</v>
      </c>
    </row>
    <row r="12" spans="1:17">
      <c r="A12" s="12">
        <v>4</v>
      </c>
      <c r="B12" s="41" t="s">
        <v>93</v>
      </c>
      <c r="C12" s="28">
        <v>26</v>
      </c>
      <c r="D12" s="29"/>
      <c r="E12" s="29"/>
      <c r="F12" s="29">
        <v>28</v>
      </c>
      <c r="G12" s="29"/>
      <c r="H12" s="29">
        <v>28</v>
      </c>
      <c r="I12" s="29">
        <v>28</v>
      </c>
      <c r="J12" s="29"/>
      <c r="K12" s="29"/>
      <c r="L12" s="29"/>
      <c r="M12" s="29"/>
      <c r="N12" s="29"/>
      <c r="O12" s="29"/>
      <c r="P12" s="33">
        <f>13-COUNTBLANK(C12:O12)</f>
        <v>4</v>
      </c>
      <c r="Q12" s="22">
        <f>IF(P12&lt;6,SUM(C12:O12),SUM(LARGE(C12:O12,1),LARGE(C12:O12,2),LARGE(C12:O12,3),LARGE(C12:O12,4),LARGE(C12:O12,5),LARGE(C12:O12,6)))</f>
        <v>110</v>
      </c>
    </row>
    <row r="13" spans="1:17">
      <c r="A13" s="12">
        <v>5</v>
      </c>
      <c r="B13" s="45" t="s">
        <v>102</v>
      </c>
      <c r="C13" s="28"/>
      <c r="D13" s="29">
        <v>29</v>
      </c>
      <c r="E13" s="29">
        <v>24</v>
      </c>
      <c r="F13" s="29"/>
      <c r="G13" s="29">
        <v>29</v>
      </c>
      <c r="H13" s="29"/>
      <c r="I13" s="29"/>
      <c r="J13" s="29"/>
      <c r="K13" s="29"/>
      <c r="L13" s="29"/>
      <c r="M13" s="29"/>
      <c r="N13" s="29"/>
      <c r="O13" s="29"/>
      <c r="P13" s="33">
        <f>13-COUNTBLANK(C13:O13)</f>
        <v>3</v>
      </c>
      <c r="Q13" s="22">
        <f>IF(P13&lt;6,SUM(C13:O13),SUM(LARGE(C13:O13,1),LARGE(C13:O13,2),LARGE(C13:O13,3),LARGE(C13:O13,4),LARGE(C13:O13,5),LARGE(C13:O13,6)))</f>
        <v>82</v>
      </c>
    </row>
    <row r="14" spans="1:17">
      <c r="A14" s="12">
        <v>6</v>
      </c>
      <c r="B14" s="38" t="s">
        <v>63</v>
      </c>
      <c r="C14" s="28">
        <v>28</v>
      </c>
      <c r="D14" s="29">
        <v>27</v>
      </c>
      <c r="E14" s="29">
        <v>27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3">
        <f>13-COUNTBLANK(C14:O14)</f>
        <v>3</v>
      </c>
      <c r="Q14" s="22">
        <f>IF(P14&lt;6,SUM(C14:O14),SUM(LARGE(C14:O14,1),LARGE(C14:O14,2),LARGE(C14:O14,3),LARGE(C14:O14,4),LARGE(C14:O14,5),LARGE(C14:O14,6)))</f>
        <v>82</v>
      </c>
    </row>
    <row r="15" spans="1:17">
      <c r="A15" s="12">
        <v>7</v>
      </c>
      <c r="B15" s="38" t="s">
        <v>57</v>
      </c>
      <c r="C15" s="28"/>
      <c r="D15" s="29"/>
      <c r="E15" s="29">
        <v>28</v>
      </c>
      <c r="F15" s="29">
        <v>25</v>
      </c>
      <c r="G15" s="29">
        <v>27</v>
      </c>
      <c r="H15" s="29"/>
      <c r="I15" s="29"/>
      <c r="J15" s="29"/>
      <c r="K15" s="29"/>
      <c r="L15" s="29"/>
      <c r="M15" s="29"/>
      <c r="N15" s="29"/>
      <c r="O15" s="29"/>
      <c r="P15" s="33">
        <f>13-COUNTBLANK(C15:O15)</f>
        <v>3</v>
      </c>
      <c r="Q15" s="22">
        <f>IF(P15&lt;6,SUM(C15:O15),SUM(LARGE(C15:O15,1),LARGE(C15:O15,2),LARGE(C15:O15,3),LARGE(C15:O15,4),LARGE(C15:O15,5),LARGE(C15:O15,6)))</f>
        <v>80</v>
      </c>
    </row>
    <row r="16" spans="1:17">
      <c r="A16" s="12">
        <v>8</v>
      </c>
      <c r="B16" s="45" t="s">
        <v>112</v>
      </c>
      <c r="C16" s="28"/>
      <c r="D16" s="29"/>
      <c r="E16" s="29"/>
      <c r="F16" s="29">
        <v>30</v>
      </c>
      <c r="G16" s="29"/>
      <c r="H16" s="29"/>
      <c r="I16" s="29"/>
      <c r="J16" s="29"/>
      <c r="K16" s="29"/>
      <c r="L16" s="29"/>
      <c r="M16" s="29"/>
      <c r="N16" s="29"/>
      <c r="O16" s="29"/>
      <c r="P16" s="33">
        <f>13-COUNTBLANK(C16:O16)</f>
        <v>1</v>
      </c>
      <c r="Q16" s="22">
        <f>IF(P16&lt;6,SUM(C16:O16),SUM(LARGE(C16:O16,1),LARGE(C16:O16,2),LARGE(C16:O16,3),LARGE(C16:O16,4),LARGE(C16:O16,5),LARGE(C16:O16,6)))</f>
        <v>30</v>
      </c>
    </row>
    <row r="17" spans="1:17">
      <c r="A17" s="12">
        <v>9</v>
      </c>
      <c r="B17" s="45" t="s">
        <v>135</v>
      </c>
      <c r="C17" s="28"/>
      <c r="D17" s="29"/>
      <c r="E17" s="29"/>
      <c r="F17" s="29"/>
      <c r="G17" s="29"/>
      <c r="H17" s="29"/>
      <c r="I17" s="29">
        <v>29</v>
      </c>
      <c r="J17" s="29"/>
      <c r="K17" s="29"/>
      <c r="L17" s="29"/>
      <c r="M17" s="29"/>
      <c r="N17" s="29"/>
      <c r="O17" s="29"/>
      <c r="P17" s="33">
        <f>13-COUNTBLANK(C17:O17)</f>
        <v>1</v>
      </c>
      <c r="Q17" s="22">
        <f>IF(P17&lt;6,SUM(C17:O17),SUM(LARGE(C17:O17,1),LARGE(C17:O17,2),LARGE(C17:O17,3),LARGE(C17:O17,4),LARGE(C17:O17,5),LARGE(C17:O17,6)))</f>
        <v>29</v>
      </c>
    </row>
    <row r="18" spans="1:17">
      <c r="A18" s="12">
        <v>10</v>
      </c>
      <c r="B18" s="45" t="s">
        <v>113</v>
      </c>
      <c r="C18" s="28"/>
      <c r="D18" s="29"/>
      <c r="E18" s="29"/>
      <c r="F18" s="29">
        <v>29</v>
      </c>
      <c r="G18" s="29"/>
      <c r="H18" s="29"/>
      <c r="I18" s="29"/>
      <c r="J18" s="29"/>
      <c r="K18" s="29"/>
      <c r="L18" s="29"/>
      <c r="M18" s="29"/>
      <c r="N18" s="29"/>
      <c r="O18" s="29"/>
      <c r="P18" s="33">
        <f>13-COUNTBLANK(C18:O18)</f>
        <v>1</v>
      </c>
      <c r="Q18" s="22">
        <f>IF(P18&lt;6,SUM(C18:O18),SUM(LARGE(C18:O18,1),LARGE(C18:O18,2),LARGE(C18:O18,3),LARGE(C18:O18,4),LARGE(C18:O18,5),LARGE(C18:O18,6)))</f>
        <v>29</v>
      </c>
    </row>
    <row r="19" spans="1:17">
      <c r="A19" s="12">
        <v>12</v>
      </c>
      <c r="B19" s="41" t="s">
        <v>92</v>
      </c>
      <c r="C19" s="28">
        <v>27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3">
        <f>13-COUNTBLANK(C19:O19)</f>
        <v>1</v>
      </c>
      <c r="Q19" s="22">
        <f>IF(P19&lt;6,SUM(C19:O19),SUM(LARGE(C19:O19,1),LARGE(C19:O19,2),LARGE(C19:O19,3),LARGE(C19:O19,4),LARGE(C19:O19,5),LARGE(C19:O19,6)))</f>
        <v>27</v>
      </c>
    </row>
    <row r="20" spans="1:17">
      <c r="A20" s="12">
        <v>13</v>
      </c>
      <c r="B20" s="48" t="s">
        <v>105</v>
      </c>
      <c r="C20" s="28"/>
      <c r="D20" s="29"/>
      <c r="E20" s="29">
        <v>26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3">
        <f>13-COUNTBLANK(C20:O20)</f>
        <v>1</v>
      </c>
      <c r="Q20" s="22">
        <f>IF(P20&lt;6,SUM(C20:O20),SUM(LARGE(C20:O20,1),LARGE(C20:O20,2),LARGE(C20:O20,3),LARGE(C20:O20,4),LARGE(C20:O20,5),LARGE(C20:O20,6)))</f>
        <v>26</v>
      </c>
    </row>
    <row r="21" spans="1:17">
      <c r="A21" s="12">
        <v>14</v>
      </c>
      <c r="B21" s="48" t="s">
        <v>114</v>
      </c>
      <c r="C21" s="28"/>
      <c r="D21" s="29"/>
      <c r="E21" s="29"/>
      <c r="F21" s="29">
        <v>26</v>
      </c>
      <c r="G21" s="29"/>
      <c r="H21" s="29"/>
      <c r="I21" s="29"/>
      <c r="J21" s="29"/>
      <c r="K21" s="29"/>
      <c r="L21" s="29"/>
      <c r="M21" s="29"/>
      <c r="N21" s="29"/>
      <c r="O21" s="29"/>
      <c r="P21" s="33">
        <f>13-COUNTBLANK(C21:O21)</f>
        <v>1</v>
      </c>
      <c r="Q21" s="22">
        <f>IF(P21&lt;6,SUM(C21:O21),SUM(LARGE(C21:O21,1),LARGE(C21:O21,2),LARGE(C21:O21,3),LARGE(C21:O21,4),LARGE(C21:O21,5),LARGE(C21:O21,6)))</f>
        <v>26</v>
      </c>
    </row>
    <row r="22" spans="1:17">
      <c r="A22" s="12">
        <v>15</v>
      </c>
      <c r="B22" s="38" t="s">
        <v>87</v>
      </c>
      <c r="C22" s="28"/>
      <c r="D22" s="29"/>
      <c r="E22" s="29"/>
      <c r="F22" s="29"/>
      <c r="G22" s="29"/>
      <c r="H22" s="29"/>
      <c r="I22" s="29">
        <v>25</v>
      </c>
      <c r="J22" s="29"/>
      <c r="K22" s="29"/>
      <c r="L22" s="29"/>
      <c r="M22" s="29"/>
      <c r="N22" s="29"/>
      <c r="O22" s="29"/>
      <c r="P22" s="33">
        <f>13-COUNTBLANK(C22:O22)</f>
        <v>1</v>
      </c>
      <c r="Q22" s="22">
        <f>IF(P22&lt;6,SUM(C22:O22),SUM(LARGE(C22:O22,1),LARGE(C22:O22,2),LARGE(C22:O22,3),LARGE(C22:O22,4),LARGE(C22:O22,5),LARGE(C22:O22,6)))</f>
        <v>25</v>
      </c>
    </row>
    <row r="23" spans="1:17">
      <c r="A23" s="12">
        <v>16</v>
      </c>
      <c r="B23" s="45" t="s">
        <v>123</v>
      </c>
      <c r="C23" s="28"/>
      <c r="D23" s="29"/>
      <c r="E23" s="29"/>
      <c r="F23" s="29"/>
      <c r="G23" s="29">
        <v>25</v>
      </c>
      <c r="H23" s="29"/>
      <c r="I23" s="29"/>
      <c r="J23" s="29"/>
      <c r="K23" s="29"/>
      <c r="L23" s="29"/>
      <c r="M23" s="29"/>
      <c r="N23" s="29"/>
      <c r="O23" s="29"/>
      <c r="P23" s="33">
        <f>13-COUNTBLANK(C23:O23)</f>
        <v>1</v>
      </c>
      <c r="Q23" s="22">
        <f>IF(P23&lt;6,SUM(C23:O23),SUM(LARGE(C23:O23,1),LARGE(C23:O23,2),LARGE(C23:O23,3),LARGE(C23:O23,4),LARGE(C23:O23,5),LARGE(C23:O23,6)))</f>
        <v>25</v>
      </c>
    </row>
    <row r="24" spans="1:17">
      <c r="A24" s="12">
        <v>17</v>
      </c>
      <c r="B24" s="38" t="s">
        <v>88</v>
      </c>
      <c r="C24" s="28"/>
      <c r="D24" s="29"/>
      <c r="E24" s="29">
        <v>25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3">
        <f>13-COUNTBLANK(C24:O24)</f>
        <v>1</v>
      </c>
      <c r="Q24" s="22">
        <f>IF(P24&lt;6,SUM(C24:O24),SUM(LARGE(C24:O24,1),LARGE(C24:O24,2),LARGE(C24:O24,3),LARGE(C24:O24,4),LARGE(C24:O24,5),LARGE(C24:O24,6)))</f>
        <v>25</v>
      </c>
    </row>
    <row r="25" spans="1:17">
      <c r="A25" s="12">
        <v>18</v>
      </c>
      <c r="B25" s="38" t="s">
        <v>42</v>
      </c>
      <c r="C25" s="28"/>
      <c r="D25" s="29"/>
      <c r="E25" s="29"/>
      <c r="F25" s="29">
        <v>24</v>
      </c>
      <c r="G25" s="29"/>
      <c r="H25" s="29"/>
      <c r="I25" s="29"/>
      <c r="J25" s="29"/>
      <c r="K25" s="29"/>
      <c r="L25" s="29"/>
      <c r="M25" s="29"/>
      <c r="N25" s="29"/>
      <c r="O25" s="29"/>
      <c r="P25" s="33">
        <f>13-COUNTBLANK(C25:O25)</f>
        <v>1</v>
      </c>
      <c r="Q25" s="22">
        <f>IF(P25&lt;6,SUM(C25:O25),SUM(LARGE(C25:O25,1),LARGE(C25:O25,2),LARGE(C25:O25,3),LARGE(C25:O25,4),LARGE(C25:O25,5),LARGE(C25:O25,6)))</f>
        <v>24</v>
      </c>
    </row>
    <row r="26" spans="1:17" ht="13.5" thickBot="1">
      <c r="A26" s="13">
        <v>19</v>
      </c>
      <c r="B26" s="86" t="s">
        <v>43</v>
      </c>
      <c r="C26" s="30"/>
      <c r="D26" s="31"/>
      <c r="E26" s="31"/>
      <c r="F26" s="31">
        <v>22</v>
      </c>
      <c r="G26" s="31"/>
      <c r="H26" s="31"/>
      <c r="I26" s="31"/>
      <c r="J26" s="31"/>
      <c r="K26" s="31"/>
      <c r="L26" s="31"/>
      <c r="M26" s="31"/>
      <c r="N26" s="31"/>
      <c r="O26" s="31"/>
      <c r="P26" s="34">
        <f>13-COUNTBLANK(C26:O26)</f>
        <v>1</v>
      </c>
      <c r="Q26" s="23">
        <f>IF(P26&lt;6,SUM(C26:O26),SUM(LARGE(C26:O26,1),LARGE(C26:O26,2),LARGE(C26:O26,3),LARGE(C26:O26,4),LARGE(C26:O26,5),LARGE(C26:O26,6)))</f>
        <v>22</v>
      </c>
    </row>
  </sheetData>
  <sortState ref="B9:Q34">
    <sortCondition descending="1" ref="Q9:Q34"/>
    <sortCondition descending="1" ref="I9:I34"/>
  </sortState>
  <mergeCells count="4">
    <mergeCell ref="A4:B7"/>
    <mergeCell ref="P6:P8"/>
    <mergeCell ref="Q6:Q8"/>
    <mergeCell ref="M1:P1"/>
  </mergeCells>
  <pageMargins left="0.7" right="0.7" top="0.75" bottom="0.75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/>
  </sheetViews>
  <sheetFormatPr defaultRowHeight="12.75"/>
  <cols>
    <col min="1" max="1" width="11.140625" style="2" customWidth="1"/>
    <col min="2" max="2" width="22.42578125" style="2" customWidth="1"/>
    <col min="3" max="3" width="9.42578125" style="2" bestFit="1" customWidth="1"/>
    <col min="4" max="4" width="9.28515625" style="2" bestFit="1" customWidth="1"/>
    <col min="5" max="6" width="9.140625" style="2"/>
    <col min="7" max="7" width="9.28515625" style="2" bestFit="1" customWidth="1"/>
    <col min="8" max="10" width="9.140625" style="2"/>
    <col min="11" max="11" width="9.7109375" style="2" bestFit="1" customWidth="1"/>
    <col min="12" max="13" width="9.28515625" style="2" bestFit="1" customWidth="1"/>
    <col min="14" max="14" width="9.42578125" style="2" bestFit="1" customWidth="1"/>
    <col min="15" max="15" width="9.7109375" style="2" bestFit="1" customWidth="1"/>
    <col min="16" max="16" width="4.140625" style="24" customWidth="1"/>
    <col min="17" max="17" width="8.140625" style="24" customWidth="1"/>
    <col min="18" max="16384" width="9.140625" style="2"/>
  </cols>
  <sheetData>
    <row r="1" spans="1:17" ht="24" thickTop="1" thickBot="1">
      <c r="A1" s="35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9" t="s">
        <v>9</v>
      </c>
      <c r="N1" s="50"/>
      <c r="O1" s="50"/>
      <c r="P1" s="51"/>
      <c r="Q1" s="16"/>
    </row>
    <row r="2" spans="1:17" ht="15" thickTop="1">
      <c r="A2" s="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"/>
      <c r="Q2" s="16"/>
    </row>
    <row r="3" spans="1:17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"/>
      <c r="Q3" s="16"/>
    </row>
    <row r="4" spans="1:17" ht="13.5" thickBot="1">
      <c r="A4" s="74"/>
      <c r="B4" s="7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4">
        <v>13</v>
      </c>
      <c r="P4" s="17"/>
      <c r="Q4" s="18"/>
    </row>
    <row r="5" spans="1:17" ht="15.75" customHeight="1" thickBot="1">
      <c r="A5" s="76"/>
      <c r="B5" s="77"/>
      <c r="C5" s="5">
        <v>43499</v>
      </c>
      <c r="D5" s="5">
        <v>43548</v>
      </c>
      <c r="E5" s="5">
        <v>43562</v>
      </c>
      <c r="F5" s="5">
        <v>43576</v>
      </c>
      <c r="G5" s="5">
        <v>43625</v>
      </c>
      <c r="H5" s="5">
        <v>43649</v>
      </c>
      <c r="I5" s="5">
        <v>43653</v>
      </c>
      <c r="J5" s="5">
        <v>43688</v>
      </c>
      <c r="K5" s="5">
        <v>43704</v>
      </c>
      <c r="L5" s="5">
        <v>43723</v>
      </c>
      <c r="M5" s="5">
        <v>43744</v>
      </c>
      <c r="N5" s="5">
        <v>43772</v>
      </c>
      <c r="O5" s="6">
        <v>43807</v>
      </c>
      <c r="P5" s="19"/>
      <c r="Q5" s="20"/>
    </row>
    <row r="6" spans="1:17" ht="84.75" customHeight="1" thickBot="1">
      <c r="A6" s="76"/>
      <c r="B6" s="77"/>
      <c r="C6" s="7" t="s">
        <v>72</v>
      </c>
      <c r="D6" s="7" t="s">
        <v>73</v>
      </c>
      <c r="E6" s="7" t="s">
        <v>75</v>
      </c>
      <c r="F6" s="7" t="s">
        <v>10</v>
      </c>
      <c r="G6" s="7" t="s">
        <v>76</v>
      </c>
      <c r="H6" s="7" t="s">
        <v>59</v>
      </c>
      <c r="I6" s="7" t="s">
        <v>78</v>
      </c>
      <c r="J6" s="7" t="s">
        <v>79</v>
      </c>
      <c r="K6" s="7" t="s">
        <v>12</v>
      </c>
      <c r="L6" s="7" t="s">
        <v>80</v>
      </c>
      <c r="M6" s="7" t="s">
        <v>81</v>
      </c>
      <c r="N6" s="7" t="s">
        <v>82</v>
      </c>
      <c r="O6" s="8" t="s">
        <v>83</v>
      </c>
      <c r="P6" s="52" t="s">
        <v>0</v>
      </c>
      <c r="Q6" s="55" t="s">
        <v>1</v>
      </c>
    </row>
    <row r="7" spans="1:17" ht="16.5" customHeight="1" thickBot="1">
      <c r="A7" s="76"/>
      <c r="B7" s="77"/>
      <c r="C7" s="9" t="s">
        <v>2</v>
      </c>
      <c r="D7" s="9" t="s">
        <v>74</v>
      </c>
      <c r="E7" s="9" t="s">
        <v>2</v>
      </c>
      <c r="F7" s="9" t="s">
        <v>5</v>
      </c>
      <c r="G7" s="9" t="s">
        <v>77</v>
      </c>
      <c r="H7" s="9" t="s">
        <v>2</v>
      </c>
      <c r="I7" s="9" t="s">
        <v>2</v>
      </c>
      <c r="J7" s="9" t="s">
        <v>4</v>
      </c>
      <c r="K7" s="9" t="s">
        <v>5</v>
      </c>
      <c r="L7" s="36" t="s">
        <v>2</v>
      </c>
      <c r="M7" s="9" t="s">
        <v>3</v>
      </c>
      <c r="N7" s="9" t="s">
        <v>77</v>
      </c>
      <c r="O7" s="10" t="s">
        <v>2</v>
      </c>
      <c r="P7" s="53"/>
      <c r="Q7" s="56"/>
    </row>
    <row r="8" spans="1:17" ht="13.5" thickBot="1">
      <c r="A8" s="14" t="s">
        <v>6</v>
      </c>
      <c r="B8" s="15" t="s">
        <v>11</v>
      </c>
      <c r="C8" s="9" t="s">
        <v>8</v>
      </c>
      <c r="D8" s="9" t="s">
        <v>8</v>
      </c>
      <c r="E8" s="9" t="s">
        <v>8</v>
      </c>
      <c r="F8" s="9" t="s">
        <v>7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8</v>
      </c>
      <c r="L8" s="9" t="s">
        <v>8</v>
      </c>
      <c r="M8" s="9" t="s">
        <v>8</v>
      </c>
      <c r="N8" s="9" t="s">
        <v>8</v>
      </c>
      <c r="O8" s="10" t="s">
        <v>7</v>
      </c>
      <c r="P8" s="54"/>
      <c r="Q8" s="57"/>
    </row>
    <row r="9" spans="1:17">
      <c r="A9" s="11">
        <v>1</v>
      </c>
      <c r="B9" s="39" t="s">
        <v>52</v>
      </c>
      <c r="C9" s="26">
        <v>29</v>
      </c>
      <c r="D9" s="46">
        <v>29</v>
      </c>
      <c r="E9" s="27">
        <v>30</v>
      </c>
      <c r="F9" s="27">
        <v>28</v>
      </c>
      <c r="G9" s="27">
        <v>30</v>
      </c>
      <c r="H9" s="27">
        <v>27</v>
      </c>
      <c r="I9" s="27"/>
      <c r="J9" s="27"/>
      <c r="K9" s="27"/>
      <c r="L9" s="27"/>
      <c r="M9" s="27"/>
      <c r="N9" s="27"/>
      <c r="O9" s="27"/>
      <c r="P9" s="32">
        <f>13-COUNTBLANK(C9:O9)</f>
        <v>6</v>
      </c>
      <c r="Q9" s="21">
        <f>IF(P9&lt;6,SUM(C9:O9),SUM(LARGE(C9:O9,1),LARGE(C9:O9,2),LARGE(C9:O9,3),LARGE(C9:O9,4),LARGE(C9:O9,5),LARGE(C9:O9,6)))</f>
        <v>173</v>
      </c>
    </row>
    <row r="10" spans="1:17">
      <c r="A10" s="12">
        <v>2</v>
      </c>
      <c r="B10" s="41" t="s">
        <v>94</v>
      </c>
      <c r="C10" s="28">
        <v>30</v>
      </c>
      <c r="D10" s="29"/>
      <c r="E10" s="29">
        <v>29</v>
      </c>
      <c r="F10" s="29">
        <v>29</v>
      </c>
      <c r="G10" s="29"/>
      <c r="H10" s="29">
        <v>30</v>
      </c>
      <c r="I10" s="29">
        <v>30</v>
      </c>
      <c r="J10" s="29"/>
      <c r="K10" s="29"/>
      <c r="L10" s="29"/>
      <c r="M10" s="29"/>
      <c r="N10" s="29"/>
      <c r="O10" s="29"/>
      <c r="P10" s="33">
        <f>13-COUNTBLANK(C10:O10)</f>
        <v>5</v>
      </c>
      <c r="Q10" s="22">
        <f>IF(P10&lt;6,SUM(C10:O10),SUM(LARGE(C10:O10,1),LARGE(C10:O10,2),LARGE(C10:O10,3),LARGE(C10:O10,4),LARGE(C10:O10,5),LARGE(C10:O10,6)))</f>
        <v>148</v>
      </c>
    </row>
    <row r="11" spans="1:17">
      <c r="A11" s="12">
        <v>3</v>
      </c>
      <c r="B11" s="38" t="s">
        <v>44</v>
      </c>
      <c r="C11" s="28"/>
      <c r="D11" s="29">
        <v>30</v>
      </c>
      <c r="E11" s="29">
        <v>27</v>
      </c>
      <c r="F11" s="29"/>
      <c r="G11" s="29"/>
      <c r="H11" s="29">
        <v>29</v>
      </c>
      <c r="I11" s="29"/>
      <c r="J11" s="29"/>
      <c r="K11" s="29"/>
      <c r="L11" s="29"/>
      <c r="M11" s="29"/>
      <c r="N11" s="29"/>
      <c r="O11" s="29"/>
      <c r="P11" s="33">
        <f>13-COUNTBLANK(C11:O11)</f>
        <v>3</v>
      </c>
      <c r="Q11" s="22">
        <f>IF(P11&lt;6,SUM(C11:O11),SUM(LARGE(C11:O11,1),LARGE(C11:O11,2),LARGE(C11:O11,3),LARGE(C11:O11,4),LARGE(C11:O11,5),LARGE(C11:O11,6)))</f>
        <v>86</v>
      </c>
    </row>
    <row r="12" spans="1:17">
      <c r="A12" s="12">
        <v>4</v>
      </c>
      <c r="B12" s="37" t="s">
        <v>48</v>
      </c>
      <c r="C12" s="28">
        <v>19</v>
      </c>
      <c r="D12" s="29"/>
      <c r="E12" s="29">
        <v>25</v>
      </c>
      <c r="F12" s="29"/>
      <c r="G12" s="29">
        <v>29</v>
      </c>
      <c r="H12" s="29"/>
      <c r="I12" s="29"/>
      <c r="J12" s="29"/>
      <c r="K12" s="29"/>
      <c r="L12" s="29"/>
      <c r="M12" s="29"/>
      <c r="N12" s="29"/>
      <c r="O12" s="29"/>
      <c r="P12" s="33">
        <f>13-COUNTBLANK(C12:O12)</f>
        <v>3</v>
      </c>
      <c r="Q12" s="22">
        <f>IF(P12&lt;6,SUM(C12:O12),SUM(LARGE(C12:O12,1),LARGE(C12:O12,2),LARGE(C12:O12,3),LARGE(C12:O12,4),LARGE(C12:O12,5),LARGE(C12:O12,6)))</f>
        <v>73</v>
      </c>
    </row>
    <row r="13" spans="1:17">
      <c r="A13" s="12">
        <v>5</v>
      </c>
      <c r="B13" s="45" t="s">
        <v>107</v>
      </c>
      <c r="C13" s="28"/>
      <c r="D13" s="29"/>
      <c r="E13" s="29">
        <v>28</v>
      </c>
      <c r="F13" s="29">
        <v>30</v>
      </c>
      <c r="G13" s="29"/>
      <c r="H13" s="29"/>
      <c r="I13" s="29"/>
      <c r="J13" s="29"/>
      <c r="K13" s="29"/>
      <c r="L13" s="29"/>
      <c r="M13" s="29"/>
      <c r="N13" s="29"/>
      <c r="O13" s="29"/>
      <c r="P13" s="33">
        <f>13-COUNTBLANK(C13:O13)</f>
        <v>2</v>
      </c>
      <c r="Q13" s="22">
        <f>IF(P13&lt;6,SUM(C13:O13),SUM(LARGE(C13:O13,1),LARGE(C13:O13,2),LARGE(C13:O13,3),LARGE(C13:O13,4),LARGE(C13:O13,5),LARGE(C13:O13,6)))</f>
        <v>58</v>
      </c>
    </row>
    <row r="14" spans="1:17">
      <c r="A14" s="12">
        <v>6</v>
      </c>
      <c r="B14" s="37" t="s">
        <v>65</v>
      </c>
      <c r="C14" s="28">
        <v>28</v>
      </c>
      <c r="D14" s="29"/>
      <c r="E14" s="29"/>
      <c r="F14" s="29"/>
      <c r="G14" s="29"/>
      <c r="H14" s="29">
        <v>26</v>
      </c>
      <c r="I14" s="29"/>
      <c r="J14" s="29"/>
      <c r="K14" s="29"/>
      <c r="L14" s="29"/>
      <c r="M14" s="29"/>
      <c r="N14" s="29"/>
      <c r="O14" s="29"/>
      <c r="P14" s="33">
        <f>13-COUNTBLANK(C14:O14)</f>
        <v>2</v>
      </c>
      <c r="Q14" s="22">
        <f>IF(P14&lt;6,SUM(C14:O14),SUM(LARGE(C14:O14,1),LARGE(C14:O14,2),LARGE(C14:O14,3),LARGE(C14:O14,4),LARGE(C14:O14,5),LARGE(C14:O14,6)))</f>
        <v>54</v>
      </c>
    </row>
    <row r="15" spans="1:17">
      <c r="A15" s="12">
        <v>7</v>
      </c>
      <c r="B15" s="41" t="s">
        <v>97</v>
      </c>
      <c r="C15" s="28">
        <v>24</v>
      </c>
      <c r="D15" s="29"/>
      <c r="E15" s="29">
        <v>26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3">
        <f>13-COUNTBLANK(C15:O15)</f>
        <v>2</v>
      </c>
      <c r="Q15" s="22">
        <f>IF(P15&lt;6,SUM(C15:O15),SUM(LARGE(C15:O15,1),LARGE(C15:O15,2),LARGE(C15:O15,3),LARGE(C15:O15,4),LARGE(C15:O15,5),LARGE(C15:O15,6)))</f>
        <v>50</v>
      </c>
    </row>
    <row r="16" spans="1:17">
      <c r="A16" s="12">
        <v>8</v>
      </c>
      <c r="B16" s="41" t="s">
        <v>96</v>
      </c>
      <c r="C16" s="28">
        <v>25</v>
      </c>
      <c r="D16" s="29"/>
      <c r="E16" s="29"/>
      <c r="F16" s="29">
        <v>24</v>
      </c>
      <c r="G16" s="29"/>
      <c r="H16" s="29"/>
      <c r="I16" s="29"/>
      <c r="J16" s="29"/>
      <c r="K16" s="29"/>
      <c r="L16" s="29"/>
      <c r="M16" s="29"/>
      <c r="N16" s="29"/>
      <c r="O16" s="29"/>
      <c r="P16" s="33">
        <f>13-COUNTBLANK(C16:O16)</f>
        <v>2</v>
      </c>
      <c r="Q16" s="22">
        <f>IF(P16&lt;6,SUM(C16:O16),SUM(LARGE(C16:O16,1),LARGE(C16:O16,2),LARGE(C16:O16,3),LARGE(C16:O16,4),LARGE(C16:O16,5),LARGE(C16:O16,6)))</f>
        <v>49</v>
      </c>
    </row>
    <row r="17" spans="1:17">
      <c r="A17" s="12">
        <v>9</v>
      </c>
      <c r="B17" s="45" t="s">
        <v>136</v>
      </c>
      <c r="C17" s="28"/>
      <c r="D17" s="29"/>
      <c r="E17" s="29"/>
      <c r="F17" s="29"/>
      <c r="G17" s="29"/>
      <c r="H17" s="29"/>
      <c r="I17" s="29">
        <v>29</v>
      </c>
      <c r="J17" s="29"/>
      <c r="K17" s="29"/>
      <c r="L17" s="29"/>
      <c r="M17" s="29"/>
      <c r="N17" s="29"/>
      <c r="O17" s="29"/>
      <c r="P17" s="33">
        <f>13-COUNTBLANK(C17:O17)</f>
        <v>1</v>
      </c>
      <c r="Q17" s="22">
        <f>IF(P17&lt;6,SUM(C17:O17),SUM(LARGE(C17:O17,1),LARGE(C17:O17,2),LARGE(C17:O17,3),LARGE(C17:O17,4),LARGE(C17:O17,5),LARGE(C17:O17,6)))</f>
        <v>29</v>
      </c>
    </row>
    <row r="18" spans="1:17">
      <c r="A18" s="12">
        <v>10</v>
      </c>
      <c r="B18" s="45" t="s">
        <v>125</v>
      </c>
      <c r="C18" s="28"/>
      <c r="D18" s="29"/>
      <c r="E18" s="29"/>
      <c r="F18" s="29"/>
      <c r="G18" s="29"/>
      <c r="H18" s="29">
        <v>28</v>
      </c>
      <c r="I18" s="29"/>
      <c r="J18" s="29"/>
      <c r="K18" s="29"/>
      <c r="L18" s="29"/>
      <c r="M18" s="29"/>
      <c r="N18" s="29"/>
      <c r="O18" s="29"/>
      <c r="P18" s="33">
        <f>13-COUNTBLANK(C18:O18)</f>
        <v>1</v>
      </c>
      <c r="Q18" s="22">
        <f>IF(P18&lt;6,SUM(C18:O18),SUM(LARGE(C18:O18,1),LARGE(C18:O18,2),LARGE(C18:O18,3),LARGE(C18:O18,4),LARGE(C18:O18,5),LARGE(C18:O18,6)))</f>
        <v>28</v>
      </c>
    </row>
    <row r="19" spans="1:17">
      <c r="A19" s="12">
        <v>11</v>
      </c>
      <c r="B19" s="45" t="s">
        <v>115</v>
      </c>
      <c r="C19" s="28"/>
      <c r="D19" s="29"/>
      <c r="E19" s="29"/>
      <c r="F19" s="29">
        <v>27</v>
      </c>
      <c r="G19" s="29"/>
      <c r="H19" s="29"/>
      <c r="I19" s="29"/>
      <c r="J19" s="29"/>
      <c r="K19" s="29"/>
      <c r="L19" s="29"/>
      <c r="M19" s="29"/>
      <c r="N19" s="29"/>
      <c r="O19" s="29"/>
      <c r="P19" s="33">
        <f>13-COUNTBLANK(C19:O19)</f>
        <v>1</v>
      </c>
      <c r="Q19" s="22">
        <f>IF(P19&lt;6,SUM(C19:O19),SUM(LARGE(C19:O19,1),LARGE(C19:O19,2),LARGE(C19:O19,3),LARGE(C19:O19,4),LARGE(C19:O19,5),LARGE(C19:O19,6)))</f>
        <v>27</v>
      </c>
    </row>
    <row r="20" spans="1:17">
      <c r="A20" s="12">
        <v>12</v>
      </c>
      <c r="B20" s="37" t="s">
        <v>64</v>
      </c>
      <c r="C20" s="28">
        <v>27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3">
        <f>13-COUNTBLANK(C20:O20)</f>
        <v>1</v>
      </c>
      <c r="Q20" s="22">
        <f>IF(P20&lt;6,SUM(C20:O20),SUM(LARGE(C20:O20,1),LARGE(C20:O20,2),LARGE(C20:O20,3),LARGE(C20:O20,4),LARGE(C20:O20,5),LARGE(C20:O20,6)))</f>
        <v>27</v>
      </c>
    </row>
    <row r="21" spans="1:17">
      <c r="A21" s="12">
        <v>13</v>
      </c>
      <c r="B21" s="45" t="s">
        <v>116</v>
      </c>
      <c r="C21" s="28"/>
      <c r="D21" s="29"/>
      <c r="E21" s="29"/>
      <c r="F21" s="29">
        <v>26</v>
      </c>
      <c r="G21" s="29"/>
      <c r="H21" s="29"/>
      <c r="I21" s="29"/>
      <c r="J21" s="29"/>
      <c r="K21" s="29"/>
      <c r="L21" s="29"/>
      <c r="M21" s="29"/>
      <c r="N21" s="29"/>
      <c r="O21" s="29"/>
      <c r="P21" s="33">
        <f>13-COUNTBLANK(C21:O21)</f>
        <v>1</v>
      </c>
      <c r="Q21" s="22">
        <f>IF(P21&lt;6,SUM(C21:O21),SUM(LARGE(C21:O21,1),LARGE(C21:O21,2),LARGE(C21:O21,3),LARGE(C21:O21,4),LARGE(C21:O21,5),LARGE(C21:O21,6)))</f>
        <v>26</v>
      </c>
    </row>
    <row r="22" spans="1:17">
      <c r="A22" s="12">
        <v>14</v>
      </c>
      <c r="B22" s="41" t="s">
        <v>95</v>
      </c>
      <c r="C22" s="28">
        <v>26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3">
        <f>13-COUNTBLANK(C22:O22)</f>
        <v>1</v>
      </c>
      <c r="Q22" s="22">
        <f>IF(P22&lt;6,SUM(C22:O22),SUM(LARGE(C22:O22,1),LARGE(C22:O22,2),LARGE(C22:O22,3),LARGE(C22:O22,4),LARGE(C22:O22,5),LARGE(C22:O22,6)))</f>
        <v>26</v>
      </c>
    </row>
    <row r="23" spans="1:17">
      <c r="A23" s="12">
        <v>15</v>
      </c>
      <c r="B23" s="38" t="s">
        <v>40</v>
      </c>
      <c r="C23" s="28"/>
      <c r="D23" s="29"/>
      <c r="E23" s="29"/>
      <c r="F23" s="29">
        <v>25</v>
      </c>
      <c r="G23" s="29"/>
      <c r="H23" s="29"/>
      <c r="I23" s="29"/>
      <c r="J23" s="29"/>
      <c r="K23" s="29"/>
      <c r="L23" s="29"/>
      <c r="M23" s="29"/>
      <c r="N23" s="29"/>
      <c r="O23" s="29"/>
      <c r="P23" s="33">
        <f>13-COUNTBLANK(C23:O23)</f>
        <v>1</v>
      </c>
      <c r="Q23" s="22">
        <f>IF(P23&lt;6,SUM(C23:O23),SUM(LARGE(C23:O23,1),LARGE(C23:O23,2),LARGE(C23:O23,3),LARGE(C23:O23,4),LARGE(C23:O23,5),LARGE(C23:O23,6)))</f>
        <v>25</v>
      </c>
    </row>
    <row r="24" spans="1:17">
      <c r="A24" s="12">
        <v>16</v>
      </c>
      <c r="B24" s="45" t="s">
        <v>117</v>
      </c>
      <c r="C24" s="28"/>
      <c r="D24" s="29"/>
      <c r="E24" s="29"/>
      <c r="F24" s="29">
        <v>23</v>
      </c>
      <c r="G24" s="29"/>
      <c r="H24" s="29"/>
      <c r="I24" s="29"/>
      <c r="J24" s="29"/>
      <c r="K24" s="29"/>
      <c r="L24" s="29"/>
      <c r="M24" s="29"/>
      <c r="N24" s="29"/>
      <c r="O24" s="29"/>
      <c r="P24" s="33">
        <f>13-COUNTBLANK(C24:O24)</f>
        <v>1</v>
      </c>
      <c r="Q24" s="22">
        <f>IF(P24&lt;6,SUM(C24:O24),SUM(LARGE(C24:O24,1),LARGE(C24:O24,2),LARGE(C24:O24,3),LARGE(C24:O24,4),LARGE(C24:O24,5),LARGE(C24:O24,6)))</f>
        <v>23</v>
      </c>
    </row>
    <row r="25" spans="1:17">
      <c r="A25" s="12">
        <v>17</v>
      </c>
      <c r="B25" s="40" t="s">
        <v>67</v>
      </c>
      <c r="C25" s="28">
        <v>23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3">
        <f>13-COUNTBLANK(C25:O25)</f>
        <v>1</v>
      </c>
      <c r="Q25" s="22">
        <f>IF(P25&lt;6,SUM(C25:O25),SUM(LARGE(C25:O25,1),LARGE(C25:O25,2),LARGE(C25:O25,3),LARGE(C25:O25,4),LARGE(C25:O25,5),LARGE(C25:O25,6)))</f>
        <v>23</v>
      </c>
    </row>
    <row r="26" spans="1:17">
      <c r="A26" s="12">
        <v>18</v>
      </c>
      <c r="B26" s="40" t="s">
        <v>66</v>
      </c>
      <c r="C26" s="28">
        <v>22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3">
        <f>13-COUNTBLANK(C26:O26)</f>
        <v>1</v>
      </c>
      <c r="Q26" s="22">
        <f>IF(P26&lt;6,SUM(C26:O26),SUM(LARGE(C26:O26,1),LARGE(C26:O26,2),LARGE(C26:O26,3),LARGE(C26:O26,4),LARGE(C26:O26,5),LARGE(C26:O26,6)))</f>
        <v>22</v>
      </c>
    </row>
    <row r="27" spans="1:17">
      <c r="A27" s="12">
        <v>19</v>
      </c>
      <c r="B27" s="40" t="s">
        <v>47</v>
      </c>
      <c r="C27" s="28">
        <v>21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3">
        <f>13-COUNTBLANK(C27:O27)</f>
        <v>1</v>
      </c>
      <c r="Q27" s="22">
        <f>IF(P27&lt;6,SUM(C27:O27),SUM(LARGE(C27:O27,1),LARGE(C27:O27,2),LARGE(C27:O27,3),LARGE(C27:O27,4),LARGE(C27:O27,5),LARGE(C27:O27,6)))</f>
        <v>21</v>
      </c>
    </row>
    <row r="28" spans="1:17" ht="13.5" thickBot="1">
      <c r="A28" s="13">
        <v>20</v>
      </c>
      <c r="B28" s="44" t="s">
        <v>89</v>
      </c>
      <c r="C28" s="30">
        <v>20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4">
        <f>13-COUNTBLANK(C28:O28)</f>
        <v>1</v>
      </c>
      <c r="Q28" s="23">
        <f>IF(P28&lt;6,SUM(C28:O28),SUM(LARGE(C28:O28,1),LARGE(C28:O28,2),LARGE(C28:O28,3),LARGE(C28:O28,4),LARGE(C28:O28,5),LARGE(C28:O28,6)))</f>
        <v>20</v>
      </c>
    </row>
  </sheetData>
  <sortState ref="B9:Q34">
    <sortCondition descending="1" ref="Q9:Q34"/>
    <sortCondition descending="1" ref="I9:I34"/>
  </sortState>
  <mergeCells count="4">
    <mergeCell ref="M1:P1"/>
    <mergeCell ref="A4:B7"/>
    <mergeCell ref="P6:P8"/>
    <mergeCell ref="Q6:Q8"/>
  </mergeCells>
  <pageMargins left="0.7" right="0.7" top="0.75" bottom="0.75" header="0.3" footer="0.3"/>
  <pageSetup paperSize="9" orientation="portrait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workbookViewId="0"/>
  </sheetViews>
  <sheetFormatPr defaultRowHeight="12.75"/>
  <cols>
    <col min="1" max="1" width="11.140625" style="2" customWidth="1"/>
    <col min="2" max="2" width="20.5703125" style="2" bestFit="1" customWidth="1"/>
    <col min="3" max="3" width="9.42578125" style="2" bestFit="1" customWidth="1"/>
    <col min="4" max="4" width="9.28515625" style="2" bestFit="1" customWidth="1"/>
    <col min="5" max="6" width="9.140625" style="2"/>
    <col min="7" max="7" width="9.28515625" style="2" bestFit="1" customWidth="1"/>
    <col min="8" max="10" width="9.140625" style="2"/>
    <col min="11" max="11" width="9.7109375" style="2" bestFit="1" customWidth="1"/>
    <col min="12" max="13" width="9.28515625" style="2" bestFit="1" customWidth="1"/>
    <col min="14" max="14" width="9.42578125" style="2" bestFit="1" customWidth="1"/>
    <col min="15" max="15" width="9.7109375" style="2" bestFit="1" customWidth="1"/>
    <col min="16" max="16" width="4.140625" style="24" customWidth="1"/>
    <col min="17" max="17" width="8.140625" style="24" customWidth="1"/>
    <col min="18" max="16384" width="9.140625" style="2"/>
  </cols>
  <sheetData>
    <row r="1" spans="1:17" ht="24" thickTop="1" thickBot="1">
      <c r="A1" s="35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9" t="s">
        <v>9</v>
      </c>
      <c r="N1" s="50"/>
      <c r="O1" s="50"/>
      <c r="P1" s="51"/>
      <c r="Q1" s="16"/>
    </row>
    <row r="2" spans="1:17" ht="15" thickTop="1">
      <c r="A2" s="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"/>
      <c r="Q2" s="16"/>
    </row>
    <row r="3" spans="1:17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"/>
      <c r="Q3" s="16"/>
    </row>
    <row r="4" spans="1:17" ht="13.5" thickBot="1">
      <c r="A4" s="78"/>
      <c r="B4" s="79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4">
        <v>13</v>
      </c>
      <c r="P4" s="17"/>
      <c r="Q4" s="18"/>
    </row>
    <row r="5" spans="1:17" ht="15.75" customHeight="1" thickBot="1">
      <c r="A5" s="80"/>
      <c r="B5" s="81"/>
      <c r="C5" s="5">
        <v>43499</v>
      </c>
      <c r="D5" s="5">
        <v>43548</v>
      </c>
      <c r="E5" s="5">
        <v>43562</v>
      </c>
      <c r="F5" s="5">
        <v>43576</v>
      </c>
      <c r="G5" s="5">
        <v>43625</v>
      </c>
      <c r="H5" s="5">
        <v>43649</v>
      </c>
      <c r="I5" s="5">
        <v>43653</v>
      </c>
      <c r="J5" s="5">
        <v>43688</v>
      </c>
      <c r="K5" s="5">
        <v>43704</v>
      </c>
      <c r="L5" s="5">
        <v>43723</v>
      </c>
      <c r="M5" s="5">
        <v>43744</v>
      </c>
      <c r="N5" s="5">
        <v>43772</v>
      </c>
      <c r="O5" s="6">
        <v>43807</v>
      </c>
      <c r="P5" s="19"/>
      <c r="Q5" s="20"/>
    </row>
    <row r="6" spans="1:17" ht="84.75" customHeight="1" thickBot="1">
      <c r="A6" s="80"/>
      <c r="B6" s="81"/>
      <c r="C6" s="7" t="s">
        <v>72</v>
      </c>
      <c r="D6" s="7" t="s">
        <v>73</v>
      </c>
      <c r="E6" s="7" t="s">
        <v>75</v>
      </c>
      <c r="F6" s="7" t="s">
        <v>10</v>
      </c>
      <c r="G6" s="7" t="s">
        <v>76</v>
      </c>
      <c r="H6" s="7" t="s">
        <v>59</v>
      </c>
      <c r="I6" s="7" t="s">
        <v>78</v>
      </c>
      <c r="J6" s="7" t="s">
        <v>79</v>
      </c>
      <c r="K6" s="7" t="s">
        <v>12</v>
      </c>
      <c r="L6" s="7" t="s">
        <v>80</v>
      </c>
      <c r="M6" s="7" t="s">
        <v>81</v>
      </c>
      <c r="N6" s="7" t="s">
        <v>82</v>
      </c>
      <c r="O6" s="8" t="s">
        <v>83</v>
      </c>
      <c r="P6" s="52" t="s">
        <v>0</v>
      </c>
      <c r="Q6" s="55" t="s">
        <v>1</v>
      </c>
    </row>
    <row r="7" spans="1:17" ht="16.5" customHeight="1" thickBot="1">
      <c r="A7" s="80"/>
      <c r="B7" s="81"/>
      <c r="C7" s="9" t="s">
        <v>2</v>
      </c>
      <c r="D7" s="9" t="s">
        <v>74</v>
      </c>
      <c r="E7" s="9" t="s">
        <v>2</v>
      </c>
      <c r="F7" s="9" t="s">
        <v>5</v>
      </c>
      <c r="G7" s="9" t="s">
        <v>77</v>
      </c>
      <c r="H7" s="9" t="s">
        <v>2</v>
      </c>
      <c r="I7" s="9" t="s">
        <v>2</v>
      </c>
      <c r="J7" s="9" t="s">
        <v>4</v>
      </c>
      <c r="K7" s="9" t="s">
        <v>5</v>
      </c>
      <c r="L7" s="36" t="s">
        <v>2</v>
      </c>
      <c r="M7" s="9" t="s">
        <v>3</v>
      </c>
      <c r="N7" s="9" t="s">
        <v>77</v>
      </c>
      <c r="O7" s="10" t="s">
        <v>2</v>
      </c>
      <c r="P7" s="53"/>
      <c r="Q7" s="56"/>
    </row>
    <row r="8" spans="1:17" ht="13.5" thickBot="1">
      <c r="A8" s="14" t="s">
        <v>6</v>
      </c>
      <c r="B8" s="15" t="s">
        <v>11</v>
      </c>
      <c r="C8" s="9" t="s">
        <v>8</v>
      </c>
      <c r="D8" s="9" t="s">
        <v>8</v>
      </c>
      <c r="E8" s="9" t="s">
        <v>8</v>
      </c>
      <c r="F8" s="9" t="s">
        <v>7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8</v>
      </c>
      <c r="L8" s="9" t="s">
        <v>8</v>
      </c>
      <c r="M8" s="9" t="s">
        <v>8</v>
      </c>
      <c r="N8" s="9" t="s">
        <v>8</v>
      </c>
      <c r="O8" s="10" t="s">
        <v>7</v>
      </c>
      <c r="P8" s="54"/>
      <c r="Q8" s="57"/>
    </row>
    <row r="9" spans="1:17">
      <c r="A9" s="11">
        <v>1</v>
      </c>
      <c r="B9" s="39" t="s">
        <v>51</v>
      </c>
      <c r="C9" s="26">
        <v>29</v>
      </c>
      <c r="D9" s="27">
        <v>29</v>
      </c>
      <c r="E9" s="27"/>
      <c r="F9" s="27">
        <v>28</v>
      </c>
      <c r="G9" s="27">
        <v>29</v>
      </c>
      <c r="H9" s="27"/>
      <c r="I9" s="27"/>
      <c r="J9" s="27"/>
      <c r="K9" s="27"/>
      <c r="L9" s="27"/>
      <c r="M9" s="27"/>
      <c r="N9" s="27"/>
      <c r="O9" s="27"/>
      <c r="P9" s="32">
        <f>13-COUNTBLANK(C9:O9)</f>
        <v>4</v>
      </c>
      <c r="Q9" s="21">
        <f>IF(P9&lt;6,SUM(C9:O9),SUM(LARGE(C9:O9,1),LARGE(C9:O9,2),LARGE(C9:O9,3),LARGE(C9:O9,4),LARGE(C9:O9,5),LARGE(C9:O9,6)))</f>
        <v>115</v>
      </c>
    </row>
    <row r="10" spans="1:17">
      <c r="A10" s="12">
        <v>2</v>
      </c>
      <c r="B10" s="37" t="s">
        <v>49</v>
      </c>
      <c r="C10" s="28">
        <v>28</v>
      </c>
      <c r="D10" s="29">
        <v>26</v>
      </c>
      <c r="E10" s="29">
        <v>26</v>
      </c>
      <c r="F10" s="29"/>
      <c r="G10" s="29"/>
      <c r="H10" s="29"/>
      <c r="I10" s="29">
        <v>24</v>
      </c>
      <c r="J10" s="29"/>
      <c r="K10" s="29"/>
      <c r="L10" s="29"/>
      <c r="M10" s="29"/>
      <c r="N10" s="29"/>
      <c r="O10" s="29"/>
      <c r="P10" s="33">
        <f>13-COUNTBLANK(C10:O10)</f>
        <v>4</v>
      </c>
      <c r="Q10" s="22">
        <f>IF(P10&lt;6,SUM(C10:O10),SUM(LARGE(C10:O10,1),LARGE(C10:O10,2),LARGE(C10:O10,3),LARGE(C10:O10,4),LARGE(C10:O10,5),LARGE(C10:O10,6)))</f>
        <v>104</v>
      </c>
    </row>
    <row r="11" spans="1:17">
      <c r="A11" s="12">
        <v>3</v>
      </c>
      <c r="B11" s="37" t="s">
        <v>55</v>
      </c>
      <c r="C11" s="28"/>
      <c r="D11" s="29"/>
      <c r="E11" s="29">
        <v>30</v>
      </c>
      <c r="F11" s="29">
        <v>30</v>
      </c>
      <c r="G11" s="29"/>
      <c r="H11" s="29"/>
      <c r="I11" s="29">
        <v>30</v>
      </c>
      <c r="J11" s="29"/>
      <c r="K11" s="29"/>
      <c r="L11" s="29"/>
      <c r="M11" s="29"/>
      <c r="N11" s="29"/>
      <c r="O11" s="29"/>
      <c r="P11" s="33">
        <f>13-COUNTBLANK(C11:O11)</f>
        <v>3</v>
      </c>
      <c r="Q11" s="22">
        <f>IF(P11&lt;6,SUM(C11:O11),SUM(LARGE(C11:O11,1),LARGE(C11:O11,2),LARGE(C11:O11,3),LARGE(C11:O11,4),LARGE(C11:O11,5),LARGE(C11:O11,6)))</f>
        <v>90</v>
      </c>
    </row>
    <row r="12" spans="1:17">
      <c r="A12" s="12">
        <v>4</v>
      </c>
      <c r="B12" s="45" t="s">
        <v>118</v>
      </c>
      <c r="C12" s="28"/>
      <c r="D12" s="29"/>
      <c r="E12" s="29"/>
      <c r="F12" s="29">
        <v>29</v>
      </c>
      <c r="G12" s="29">
        <v>29</v>
      </c>
      <c r="H12" s="29"/>
      <c r="I12" s="29">
        <v>27</v>
      </c>
      <c r="J12" s="29"/>
      <c r="K12" s="29"/>
      <c r="L12" s="29"/>
      <c r="M12" s="29"/>
      <c r="N12" s="29"/>
      <c r="O12" s="29"/>
      <c r="P12" s="33">
        <f>13-COUNTBLANK(C12:O12)</f>
        <v>3</v>
      </c>
      <c r="Q12" s="22">
        <f>IF(P12&lt;6,SUM(C12:O12),SUM(LARGE(C12:O12,1),LARGE(C12:O12,2),LARGE(C12:O12,3),LARGE(C12:O12,4),LARGE(C12:O12,5),LARGE(C12:O12,6)))</f>
        <v>85</v>
      </c>
    </row>
    <row r="13" spans="1:17">
      <c r="A13" s="12">
        <v>5</v>
      </c>
      <c r="B13" s="37" t="s">
        <v>90</v>
      </c>
      <c r="C13" s="28"/>
      <c r="D13" s="29"/>
      <c r="E13" s="29">
        <v>27</v>
      </c>
      <c r="F13" s="29"/>
      <c r="G13" s="29">
        <v>28</v>
      </c>
      <c r="H13" s="29"/>
      <c r="I13" s="29">
        <v>24</v>
      </c>
      <c r="J13" s="29"/>
      <c r="K13" s="29"/>
      <c r="L13" s="29"/>
      <c r="M13" s="29"/>
      <c r="N13" s="29"/>
      <c r="O13" s="29"/>
      <c r="P13" s="33">
        <f>13-COUNTBLANK(C13:O13)</f>
        <v>3</v>
      </c>
      <c r="Q13" s="22">
        <f>IF(P13&lt;6,SUM(C13:O13),SUM(LARGE(C13:O13,1),LARGE(C13:O13,2),LARGE(C13:O13,3),LARGE(C13:O13,4),LARGE(C13:O13,5),LARGE(C13:O13,6)))</f>
        <v>79</v>
      </c>
    </row>
    <row r="14" spans="1:17">
      <c r="A14" s="12">
        <v>6</v>
      </c>
      <c r="B14" s="37" t="s">
        <v>54</v>
      </c>
      <c r="C14" s="28"/>
      <c r="D14" s="29"/>
      <c r="E14" s="29">
        <v>28</v>
      </c>
      <c r="F14" s="29">
        <v>27</v>
      </c>
      <c r="G14" s="29"/>
      <c r="H14" s="29"/>
      <c r="I14" s="29">
        <v>23</v>
      </c>
      <c r="J14" s="29"/>
      <c r="K14" s="29"/>
      <c r="L14" s="29"/>
      <c r="M14" s="29"/>
      <c r="N14" s="29"/>
      <c r="O14" s="29"/>
      <c r="P14" s="33">
        <f>13-COUNTBLANK(C14:O14)</f>
        <v>3</v>
      </c>
      <c r="Q14" s="22">
        <f>IF(P14&lt;6,SUM(C14:O14),SUM(LARGE(C14:O14,1),LARGE(C14:O14,2),LARGE(C14:O14,3),LARGE(C14:O14,4),LARGE(C14:O14,5),LARGE(C14:O14,6)))</f>
        <v>78</v>
      </c>
    </row>
    <row r="15" spans="1:17">
      <c r="A15" s="12">
        <v>7</v>
      </c>
      <c r="B15" s="37" t="s">
        <v>50</v>
      </c>
      <c r="C15" s="28"/>
      <c r="D15" s="29">
        <v>28</v>
      </c>
      <c r="E15" s="29">
        <v>25</v>
      </c>
      <c r="F15" s="29"/>
      <c r="G15" s="29"/>
      <c r="H15" s="29"/>
      <c r="I15" s="29">
        <v>22</v>
      </c>
      <c r="J15" s="29"/>
      <c r="K15" s="29"/>
      <c r="L15" s="29"/>
      <c r="M15" s="29"/>
      <c r="N15" s="29"/>
      <c r="O15" s="29"/>
      <c r="P15" s="33">
        <f>13-COUNTBLANK(C15:O15)</f>
        <v>3</v>
      </c>
      <c r="Q15" s="22">
        <f>IF(P15&lt;6,SUM(C15:O15),SUM(LARGE(C15:O15,1),LARGE(C15:O15,2),LARGE(C15:O15,3),LARGE(C15:O15,4),LARGE(C15:O15,5),LARGE(C15:O15,6)))</f>
        <v>75</v>
      </c>
    </row>
    <row r="16" spans="1:17">
      <c r="A16" s="12">
        <v>8</v>
      </c>
      <c r="B16" s="37" t="s">
        <v>68</v>
      </c>
      <c r="C16" s="28"/>
      <c r="D16" s="29">
        <v>30</v>
      </c>
      <c r="E16" s="29">
        <v>29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3">
        <f>13-COUNTBLANK(C16:O16)</f>
        <v>2</v>
      </c>
      <c r="Q16" s="22">
        <f>IF(P16&lt;6,SUM(C16:O16),SUM(LARGE(C16:O16,1),LARGE(C16:O16,2),LARGE(C16:O16,3),LARGE(C16:O16,4),LARGE(C16:O16,5),LARGE(C16:O16,6)))</f>
        <v>59</v>
      </c>
    </row>
    <row r="17" spans="1:17">
      <c r="A17" s="12">
        <v>9</v>
      </c>
      <c r="B17" s="41" t="s">
        <v>98</v>
      </c>
      <c r="C17" s="28">
        <v>29</v>
      </c>
      <c r="D17" s="29"/>
      <c r="E17" s="29"/>
      <c r="F17" s="29"/>
      <c r="G17" s="29"/>
      <c r="H17" s="29">
        <v>30</v>
      </c>
      <c r="I17" s="29"/>
      <c r="J17" s="29"/>
      <c r="K17" s="29"/>
      <c r="L17" s="29"/>
      <c r="M17" s="29"/>
      <c r="N17" s="29"/>
      <c r="O17" s="29"/>
      <c r="P17" s="33">
        <f>13-COUNTBLANK(C17:O17)</f>
        <v>2</v>
      </c>
      <c r="Q17" s="22">
        <f>IF(P17&lt;6,SUM(C17:O17),SUM(LARGE(C17:O17,1),LARGE(C17:O17,2),LARGE(C17:O17,3),LARGE(C17:O17,4),LARGE(C17:O17,5),LARGE(C17:O17,6)))</f>
        <v>59</v>
      </c>
    </row>
    <row r="18" spans="1:17">
      <c r="A18" s="12">
        <v>10</v>
      </c>
      <c r="B18" s="37" t="s">
        <v>53</v>
      </c>
      <c r="C18" s="28">
        <v>27</v>
      </c>
      <c r="D18" s="29"/>
      <c r="E18" s="29">
        <v>24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3">
        <f>13-COUNTBLANK(C18:O18)</f>
        <v>2</v>
      </c>
      <c r="Q18" s="22">
        <f>IF(P18&lt;6,SUM(C18:O18),SUM(LARGE(C18:O18,1),LARGE(C18:O18,2),LARGE(C18:O18,3),LARGE(C18:O18,4),LARGE(C18:O18,5),LARGE(C18:O18,6)))</f>
        <v>51</v>
      </c>
    </row>
    <row r="19" spans="1:17">
      <c r="A19" s="12">
        <v>11</v>
      </c>
      <c r="B19" s="45" t="s">
        <v>137</v>
      </c>
      <c r="C19" s="28"/>
      <c r="D19" s="29"/>
      <c r="E19" s="29"/>
      <c r="F19" s="29"/>
      <c r="G19" s="29"/>
      <c r="H19" s="29"/>
      <c r="I19" s="29">
        <v>29</v>
      </c>
      <c r="J19" s="29"/>
      <c r="K19" s="29"/>
      <c r="L19" s="29"/>
      <c r="M19" s="29"/>
      <c r="N19" s="29"/>
      <c r="O19" s="29"/>
      <c r="P19" s="33">
        <f>13-COUNTBLANK(C19:O19)</f>
        <v>1</v>
      </c>
      <c r="Q19" s="22">
        <f>IF(P19&lt;6,SUM(C19:O19),SUM(LARGE(C19:O19,1),LARGE(C19:O19,2),LARGE(C19:O19,3),LARGE(C19:O19,4),LARGE(C19:O19,5),LARGE(C19:O19,6)))</f>
        <v>29</v>
      </c>
    </row>
    <row r="20" spans="1:17">
      <c r="A20" s="12">
        <v>12</v>
      </c>
      <c r="B20" s="45" t="s">
        <v>138</v>
      </c>
      <c r="C20" s="28"/>
      <c r="D20" s="29"/>
      <c r="E20" s="29"/>
      <c r="F20" s="29"/>
      <c r="G20" s="29"/>
      <c r="H20" s="29"/>
      <c r="I20" s="29">
        <v>28</v>
      </c>
      <c r="J20" s="29"/>
      <c r="K20" s="29"/>
      <c r="L20" s="29"/>
      <c r="M20" s="29"/>
      <c r="N20" s="29"/>
      <c r="O20" s="29"/>
      <c r="P20" s="33">
        <f>13-COUNTBLANK(C20:O20)</f>
        <v>1</v>
      </c>
      <c r="Q20" s="22">
        <f>IF(P20&lt;6,SUM(C20:O20),SUM(LARGE(C20:O20,1),LARGE(C20:O20,2),LARGE(C20:O20,3),LARGE(C20:O20,4),LARGE(C20:O20,5),LARGE(C20:O20,6)))</f>
        <v>28</v>
      </c>
    </row>
    <row r="21" spans="1:17">
      <c r="A21" s="12">
        <v>13</v>
      </c>
      <c r="B21" s="45" t="s">
        <v>103</v>
      </c>
      <c r="C21" s="28"/>
      <c r="D21" s="29">
        <v>27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3">
        <f>13-COUNTBLANK(C21:O21)</f>
        <v>1</v>
      </c>
      <c r="Q21" s="22">
        <f>IF(P21&lt;6,SUM(C21:O21),SUM(LARGE(C21:O21,1),LARGE(C21:O21,2),LARGE(C21:O21,3),LARGE(C21:O21,4),LARGE(C21:O21,5),LARGE(C21:O21,6)))</f>
        <v>27</v>
      </c>
    </row>
    <row r="22" spans="1:17">
      <c r="A22" s="12">
        <v>14</v>
      </c>
      <c r="B22" s="45" t="s">
        <v>119</v>
      </c>
      <c r="C22" s="28"/>
      <c r="D22" s="29"/>
      <c r="E22" s="29"/>
      <c r="F22" s="29">
        <v>26</v>
      </c>
      <c r="G22" s="29"/>
      <c r="H22" s="29"/>
      <c r="I22" s="29"/>
      <c r="J22" s="29"/>
      <c r="K22" s="29"/>
      <c r="L22" s="29"/>
      <c r="M22" s="29"/>
      <c r="N22" s="29"/>
      <c r="O22" s="29"/>
      <c r="P22" s="33">
        <f>13-COUNTBLANK(C22:O22)</f>
        <v>1</v>
      </c>
      <c r="Q22" s="22">
        <f>IF(P22&lt;6,SUM(C22:O22),SUM(LARGE(C22:O22,1),LARGE(C22:O22,2),LARGE(C22:O22,3),LARGE(C22:O22,4),LARGE(C22:O22,5),LARGE(C22:O22,6)))</f>
        <v>26</v>
      </c>
    </row>
    <row r="23" spans="1:17">
      <c r="A23" s="12">
        <v>15</v>
      </c>
      <c r="B23" s="45" t="s">
        <v>120</v>
      </c>
      <c r="C23" s="28"/>
      <c r="D23" s="29"/>
      <c r="E23" s="29"/>
      <c r="F23" s="29">
        <v>25</v>
      </c>
      <c r="G23" s="29"/>
      <c r="H23" s="29"/>
      <c r="I23" s="29"/>
      <c r="J23" s="29"/>
      <c r="K23" s="29"/>
      <c r="L23" s="29"/>
      <c r="M23" s="29"/>
      <c r="N23" s="29"/>
      <c r="O23" s="29"/>
      <c r="P23" s="33">
        <f>13-COUNTBLANK(C23:O23)</f>
        <v>1</v>
      </c>
      <c r="Q23" s="22">
        <f>IF(P23&lt;6,SUM(C23:O23),SUM(LARGE(C23:O23,1),LARGE(C23:O23,2),LARGE(C23:O23,3),LARGE(C23:O23,4),LARGE(C23:O23,5),LARGE(C23:O23,6)))</f>
        <v>25</v>
      </c>
    </row>
    <row r="24" spans="1:17">
      <c r="A24" s="12">
        <v>16</v>
      </c>
      <c r="B24" s="45" t="s">
        <v>139</v>
      </c>
      <c r="C24" s="28"/>
      <c r="D24" s="29"/>
      <c r="E24" s="29"/>
      <c r="F24" s="29"/>
      <c r="G24" s="29"/>
      <c r="H24" s="29"/>
      <c r="I24" s="29">
        <v>24</v>
      </c>
      <c r="J24" s="29"/>
      <c r="K24" s="29"/>
      <c r="L24" s="29"/>
      <c r="M24" s="29"/>
      <c r="N24" s="29"/>
      <c r="O24" s="29"/>
      <c r="P24" s="33">
        <f>13-COUNTBLANK(C24:O24)</f>
        <v>1</v>
      </c>
      <c r="Q24" s="22">
        <f>IF(P24&lt;6,SUM(C24:O24),SUM(LARGE(C24:O24,1),LARGE(C24:O24,2),LARGE(C24:O24,3),LARGE(C24:O24,4),LARGE(C24:O24,5),LARGE(C24:O24,6)))</f>
        <v>24</v>
      </c>
    </row>
    <row r="25" spans="1:17" ht="13.5" thickBot="1">
      <c r="A25" s="13">
        <v>17</v>
      </c>
      <c r="B25" s="87" t="s">
        <v>121</v>
      </c>
      <c r="C25" s="30"/>
      <c r="D25" s="31"/>
      <c r="E25" s="31"/>
      <c r="F25" s="31">
        <v>24</v>
      </c>
      <c r="G25" s="31"/>
      <c r="H25" s="31"/>
      <c r="I25" s="31"/>
      <c r="J25" s="31"/>
      <c r="K25" s="31"/>
      <c r="L25" s="31"/>
      <c r="M25" s="31"/>
      <c r="N25" s="31"/>
      <c r="O25" s="31"/>
      <c r="P25" s="34">
        <f>13-COUNTBLANK(C25:O25)</f>
        <v>1</v>
      </c>
      <c r="Q25" s="23">
        <f>IF(P25&lt;6,SUM(C25:O25),SUM(LARGE(C25:O25,1),LARGE(C25:O25,2),LARGE(C25:O25,3),LARGE(C25:O25,4),LARGE(C25:O25,5),LARGE(C25:O25,6)))</f>
        <v>24</v>
      </c>
    </row>
  </sheetData>
  <sortState ref="B9:Q34">
    <sortCondition descending="1" ref="Q9:Q34"/>
    <sortCondition descending="1" ref="I9:I34"/>
  </sortState>
  <mergeCells count="4">
    <mergeCell ref="M1:P1"/>
    <mergeCell ref="A4:B7"/>
    <mergeCell ref="P6:P8"/>
    <mergeCell ref="Q6:Q8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Division 1</vt:lpstr>
      <vt:lpstr>Division 2</vt:lpstr>
      <vt:lpstr>Division 3</vt:lpstr>
      <vt:lpstr>Division 4</vt:lpstr>
      <vt:lpstr>Division 5</vt:lpstr>
      <vt:lpstr>Division 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Moon</dc:creator>
  <cp:lastModifiedBy>Jonathan Moon</cp:lastModifiedBy>
  <dcterms:created xsi:type="dcterms:W3CDTF">2018-01-09T09:47:10Z</dcterms:created>
  <dcterms:modified xsi:type="dcterms:W3CDTF">2019-07-09T20:14:01Z</dcterms:modified>
</cp:coreProperties>
</file>