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mrc-my.sharepoint.com/personal/jonathan_moon_hmrc_gov_uk/Documents/Personal/Snails 2020/"/>
    </mc:Choice>
  </mc:AlternateContent>
  <xr:revisionPtr revIDLastSave="127" documentId="8_{99015CAF-7AE8-4012-89A8-12DB954325E8}" xr6:coauthVersionLast="46" xr6:coauthVersionMax="46" xr10:uidLastSave="{ADCD0AFC-0FD1-4BBF-A42E-1F8E74A092F4}"/>
  <bookViews>
    <workbookView xWindow="-98" yWindow="-98" windowWidth="20715" windowHeight="13276" activeTab="5" xr2:uid="{00000000-000D-0000-FFFF-FFFF00000000}"/>
  </bookViews>
  <sheets>
    <sheet name="Division 1" sheetId="2" r:id="rId1"/>
    <sheet name="Division 2" sheetId="3" r:id="rId2"/>
    <sheet name="Division 3" sheetId="4" r:id="rId3"/>
    <sheet name="Division 4" sheetId="5" r:id="rId4"/>
    <sheet name="Division 5" sheetId="6" r:id="rId5"/>
    <sheet name="Division 6" sheetId="8" r:id="rId6"/>
  </sheets>
  <definedNames>
    <definedName name="_xlnm._FilterDatabase" localSheetId="0" hidden="1">'Division 1'!$B$9:$V$23</definedName>
    <definedName name="_xlnm._FilterDatabase" localSheetId="1" hidden="1">'Division 2'!$B$9:$U$31</definedName>
    <definedName name="_xlnm._FilterDatabase" localSheetId="4" hidden="1">'Division 5'!#REF!</definedName>
    <definedName name="_xlnm._FilterDatabase" localSheetId="5" hidden="1">'Division 6'!$B$9:$U$22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7" i="5" l="1"/>
  <c r="V27" i="5" s="1"/>
  <c r="U28" i="5"/>
  <c r="V28" i="5" s="1"/>
  <c r="U29" i="5"/>
  <c r="V29" i="5" s="1"/>
  <c r="U30" i="5"/>
  <c r="V30" i="5" s="1"/>
  <c r="U12" i="6" l="1"/>
  <c r="V12" i="6" s="1"/>
  <c r="U24" i="5"/>
  <c r="V24" i="5" s="1"/>
  <c r="U16" i="3"/>
  <c r="V16" i="3" s="1"/>
  <c r="U20" i="3"/>
  <c r="V20" i="3" s="1"/>
  <c r="U17" i="5" l="1"/>
  <c r="V17" i="5" s="1"/>
  <c r="U19" i="5"/>
  <c r="V19" i="5" s="1"/>
  <c r="U11" i="5"/>
  <c r="V11" i="5" s="1"/>
  <c r="U13" i="8" l="1"/>
  <c r="U11" i="8"/>
  <c r="U14" i="8"/>
  <c r="U15" i="8"/>
  <c r="U12" i="8"/>
  <c r="U17" i="8"/>
  <c r="U18" i="8"/>
  <c r="U16" i="8"/>
  <c r="U19" i="8"/>
  <c r="U20" i="8"/>
  <c r="U21" i="8"/>
  <c r="U22" i="8"/>
  <c r="U10" i="8"/>
  <c r="U9" i="8"/>
  <c r="U24" i="6"/>
  <c r="U14" i="6"/>
  <c r="U15" i="6"/>
  <c r="U16" i="6"/>
  <c r="U17" i="6"/>
  <c r="U10" i="6"/>
  <c r="U18" i="6"/>
  <c r="U19" i="6"/>
  <c r="U11" i="6"/>
  <c r="U20" i="6"/>
  <c r="U21" i="6"/>
  <c r="U22" i="6"/>
  <c r="U23" i="6"/>
  <c r="U13" i="6"/>
  <c r="U9" i="6"/>
  <c r="U18" i="5"/>
  <c r="U12" i="5"/>
  <c r="U14" i="5"/>
  <c r="U16" i="5"/>
  <c r="U21" i="5"/>
  <c r="U20" i="5"/>
  <c r="U23" i="5"/>
  <c r="U13" i="5"/>
  <c r="U22" i="5"/>
  <c r="U15" i="5"/>
  <c r="U25" i="5"/>
  <c r="U26" i="5"/>
  <c r="U31" i="5"/>
  <c r="U32" i="5"/>
  <c r="U9" i="5"/>
  <c r="U10" i="5"/>
  <c r="U12" i="4"/>
  <c r="U16" i="4"/>
  <c r="U10" i="4"/>
  <c r="U17" i="4"/>
  <c r="U18" i="4"/>
  <c r="U14" i="4"/>
  <c r="U15" i="4"/>
  <c r="U19" i="4"/>
  <c r="U20" i="4"/>
  <c r="U13" i="4"/>
  <c r="U21" i="4"/>
  <c r="U22" i="4"/>
  <c r="U23" i="4"/>
  <c r="U11" i="4"/>
  <c r="U9" i="4"/>
  <c r="U10" i="3"/>
  <c r="U14" i="3"/>
  <c r="U11" i="3"/>
  <c r="U13" i="3"/>
  <c r="U19" i="3"/>
  <c r="U18" i="3"/>
  <c r="U21" i="3"/>
  <c r="U22" i="3"/>
  <c r="U23" i="3"/>
  <c r="U24" i="3"/>
  <c r="U25" i="3"/>
  <c r="U17" i="3"/>
  <c r="U26" i="3"/>
  <c r="U27" i="3"/>
  <c r="U12" i="3"/>
  <c r="U28" i="3"/>
  <c r="U29" i="3"/>
  <c r="U30" i="3"/>
  <c r="U31" i="3"/>
  <c r="U15" i="3"/>
  <c r="U9" i="3"/>
  <c r="U10" i="2"/>
  <c r="U16" i="2"/>
  <c r="U14" i="2"/>
  <c r="U17" i="2"/>
  <c r="U13" i="2"/>
  <c r="U18" i="2"/>
  <c r="U19" i="2"/>
  <c r="U20" i="2"/>
  <c r="U21" i="2"/>
  <c r="U15" i="2"/>
  <c r="U22" i="2"/>
  <c r="U12" i="2"/>
  <c r="U23" i="2"/>
  <c r="U11" i="2"/>
  <c r="U9" i="2"/>
  <c r="V16" i="6" l="1"/>
  <c r="V18" i="3"/>
  <c r="V18" i="2"/>
  <c r="V32" i="5" l="1"/>
  <c r="V25" i="5" l="1"/>
  <c r="V15" i="2"/>
  <c r="V15" i="8" l="1"/>
  <c r="V23" i="5"/>
  <c r="V16" i="4"/>
  <c r="V19" i="3"/>
  <c r="V22" i="3"/>
  <c r="V21" i="3"/>
  <c r="V9" i="8"/>
  <c r="V13" i="8"/>
  <c r="V18" i="8"/>
  <c r="V22" i="8"/>
  <c r="V21" i="8"/>
  <c r="V12" i="8"/>
  <c r="V20" i="8"/>
  <c r="V19" i="8"/>
  <c r="V14" i="8"/>
  <c r="V11" i="8"/>
  <c r="V16" i="8"/>
  <c r="V10" i="8"/>
  <c r="V17" i="8"/>
  <c r="V19" i="6"/>
  <c r="V17" i="6"/>
  <c r="V11" i="6"/>
  <c r="V24" i="6"/>
  <c r="V14" i="6"/>
  <c r="V15" i="6"/>
  <c r="V18" i="6"/>
  <c r="V23" i="6"/>
  <c r="V10" i="6"/>
  <c r="V13" i="6"/>
  <c r="V21" i="6"/>
  <c r="V20" i="6"/>
  <c r="V22" i="6"/>
  <c r="V9" i="6"/>
  <c r="V10" i="5"/>
  <c r="V13" i="5"/>
  <c r="V22" i="5"/>
  <c r="V21" i="5"/>
  <c r="V20" i="5"/>
  <c r="V15" i="5"/>
  <c r="V26" i="5"/>
  <c r="V31" i="5"/>
  <c r="V9" i="5"/>
  <c r="V18" i="5"/>
  <c r="V14" i="5"/>
  <c r="V12" i="5"/>
  <c r="V16" i="5"/>
  <c r="V17" i="4"/>
  <c r="V11" i="4"/>
  <c r="V18" i="4"/>
  <c r="V23" i="4"/>
  <c r="V14" i="4"/>
  <c r="V15" i="4"/>
  <c r="V10" i="4"/>
  <c r="V19" i="4"/>
  <c r="V12" i="4"/>
  <c r="V22" i="4"/>
  <c r="V21" i="4"/>
  <c r="V13" i="4"/>
  <c r="V9" i="4"/>
  <c r="V20" i="4"/>
  <c r="V10" i="3"/>
  <c r="V23" i="3"/>
  <c r="V14" i="3"/>
  <c r="V11" i="3"/>
  <c r="V25" i="3"/>
  <c r="V15" i="3"/>
  <c r="V17" i="3"/>
  <c r="V31" i="3"/>
  <c r="V30" i="3"/>
  <c r="V29" i="3"/>
  <c r="V28" i="3"/>
  <c r="V13" i="3"/>
  <c r="V12" i="3"/>
  <c r="V24" i="3"/>
  <c r="V27" i="3"/>
  <c r="V9" i="3"/>
  <c r="V26" i="3"/>
  <c r="V13" i="2" l="1"/>
  <c r="V14" i="2" l="1"/>
  <c r="V20" i="2" l="1"/>
  <c r="V11" i="2"/>
  <c r="V19" i="2" l="1"/>
  <c r="V9" i="2" l="1"/>
  <c r="V21" i="2"/>
  <c r="V10" i="2"/>
  <c r="V17" i="2"/>
  <c r="V23" i="2"/>
  <c r="V22" i="2"/>
  <c r="V16" i="2"/>
  <c r="V12" i="2"/>
</calcChain>
</file>

<file path=xl/sharedStrings.xml><?xml version="1.0" encoding="utf-8"?>
<sst xmlns="http://schemas.openxmlformats.org/spreadsheetml/2006/main" count="473" uniqueCount="147">
  <si>
    <t>Sowerby Bridge Snails Club Championship 2020 - Division 1</t>
  </si>
  <si>
    <t>Best 6 Events To Count</t>
  </si>
  <si>
    <t>TBC</t>
  </si>
  <si>
    <t>East Lancs Hospice</t>
  </si>
  <si>
    <t>Huddersfield 10k</t>
  </si>
  <si>
    <t>Scammonden Sizzler</t>
  </si>
  <si>
    <t>Ackworth Half Marathon</t>
  </si>
  <si>
    <t>Willow Valley Flyer</t>
  </si>
  <si>
    <t>Northowrun5</t>
  </si>
  <si>
    <t>Eccup 10</t>
  </si>
  <si>
    <t>Tolkien Trail</t>
  </si>
  <si>
    <t>Tour of Norland Moor</t>
  </si>
  <si>
    <t>Littleborough Lions 5k</t>
  </si>
  <si>
    <t>Kirkwood Hospice 10k</t>
  </si>
  <si>
    <t>Woodland Challenge</t>
  </si>
  <si>
    <t>Windmill 10k</t>
  </si>
  <si>
    <t>Conwy Half Marathon</t>
  </si>
  <si>
    <t>No. Of Events</t>
  </si>
  <si>
    <t>Total Points Scored</t>
  </si>
  <si>
    <t>10k</t>
  </si>
  <si>
    <t>5k</t>
  </si>
  <si>
    <t>Half</t>
  </si>
  <si>
    <t>7.5M</t>
  </si>
  <si>
    <t>5M</t>
  </si>
  <si>
    <t>10M</t>
  </si>
  <si>
    <t>Position</t>
  </si>
  <si>
    <t>Name</t>
  </si>
  <si>
    <t>Mixed</t>
  </si>
  <si>
    <t>Road</t>
  </si>
  <si>
    <t>Light Trail</t>
  </si>
  <si>
    <t>Trail</t>
  </si>
  <si>
    <t>Richard Smith</t>
  </si>
  <si>
    <t>Chris Hanley</t>
  </si>
  <si>
    <t>Sean Suttle</t>
  </si>
  <si>
    <t>Jamie Lund</t>
  </si>
  <si>
    <t>Jonathan Moon</t>
  </si>
  <si>
    <t>Steve Radcliffe</t>
  </si>
  <si>
    <t>Nathan Pollard</t>
  </si>
  <si>
    <t>Kevin Holland</t>
  </si>
  <si>
    <t>Kyle Spencer</t>
  </si>
  <si>
    <t>Chris Smart</t>
  </si>
  <si>
    <t>Sean Oldroyd</t>
  </si>
  <si>
    <t>Nick Aghahowa</t>
  </si>
  <si>
    <t>Peter Kerridge</t>
  </si>
  <si>
    <t>Ian Hesselden</t>
  </si>
  <si>
    <t>Sowerby Bridge Snails Club Championship 2020 - Division 2</t>
  </si>
  <si>
    <t>Bernard Murphy</t>
  </si>
  <si>
    <t>Rob Austin-Howarth</t>
  </si>
  <si>
    <t>Cath Neil</t>
  </si>
  <si>
    <t>Michael Wood</t>
  </si>
  <si>
    <t>Gary Ingham</t>
  </si>
  <si>
    <t>Andy Copley</t>
  </si>
  <si>
    <t>Rebecca Pollard</t>
  </si>
  <si>
    <t>Gary Taylor</t>
  </si>
  <si>
    <t>Rob Hick</t>
  </si>
  <si>
    <t>Jess Neil</t>
  </si>
  <si>
    <t>Louis Virot</t>
  </si>
  <si>
    <t>Hannah Priestman</t>
  </si>
  <si>
    <t>Ella King</t>
  </si>
  <si>
    <t>David Redhead</t>
  </si>
  <si>
    <t>Stephen Gow</t>
  </si>
  <si>
    <t>Tracey Kerridge</t>
  </si>
  <si>
    <t>Simon Skjoldan Bartolo</t>
  </si>
  <si>
    <t>Caroline Hesselden</t>
  </si>
  <si>
    <t>Stuart Pilling</t>
  </si>
  <si>
    <t>James Emmett</t>
  </si>
  <si>
    <t>Sowerby Bridge Snails Club Championship 2020 - Division 3</t>
  </si>
  <si>
    <t>Janine Riley</t>
  </si>
  <si>
    <t>Laura Armstrong</t>
  </si>
  <si>
    <t>Janet Whitaker</t>
  </si>
  <si>
    <t>Julie Talbot</t>
  </si>
  <si>
    <t>Kelly Whittaker</t>
  </si>
  <si>
    <t>Rebecca Juma</t>
  </si>
  <si>
    <t>Amanda Aveyard</t>
  </si>
  <si>
    <t>Alice Austin-Howarth</t>
  </si>
  <si>
    <t>Suzanne Fretwell</t>
  </si>
  <si>
    <t>Harley Beecroft</t>
  </si>
  <si>
    <t>Sandra Pinder</t>
  </si>
  <si>
    <t>Liz Park</t>
  </si>
  <si>
    <t>Michael Parker</t>
  </si>
  <si>
    <t>Nicky Brown</t>
  </si>
  <si>
    <t>Sowerby Bridge Snails Club Championship 2020 - Division 4</t>
  </si>
  <si>
    <t>David Gee</t>
  </si>
  <si>
    <t>Brian Crowther</t>
  </si>
  <si>
    <t>Rukhsana Browning</t>
  </si>
  <si>
    <t>Liz Keyes</t>
  </si>
  <si>
    <t>Adele Andrew</t>
  </si>
  <si>
    <t>Moggy Mackenzie</t>
  </si>
  <si>
    <t>Jenna Greenroyd</t>
  </si>
  <si>
    <t>Claire Brocklehurst</t>
  </si>
  <si>
    <t>Nicola Appleyard</t>
  </si>
  <si>
    <t>Melanie Dyson</t>
  </si>
  <si>
    <t>Jen Sutton</t>
  </si>
  <si>
    <t>Vicky Sutcliffe</t>
  </si>
  <si>
    <t>Tracie Beaumont</t>
  </si>
  <si>
    <t>Fliss Johnson-Standley</t>
  </si>
  <si>
    <t>Jason Whiteley</t>
  </si>
  <si>
    <t>Sowerby Bridge Snails Club Championship 2020 - Division 5</t>
  </si>
  <si>
    <t>Patricia Manley</t>
  </si>
  <si>
    <t>Louise Heppleston</t>
  </si>
  <si>
    <t>Lisa Gaut-Conway</t>
  </si>
  <si>
    <t>Nicola Noble</t>
  </si>
  <si>
    <t>Jodie Smith</t>
  </si>
  <si>
    <t>Toni Reynolds</t>
  </si>
  <si>
    <t>Margaret Conway</t>
  </si>
  <si>
    <t>Jonathan Hull</t>
  </si>
  <si>
    <t>Karran Eames</t>
  </si>
  <si>
    <t>Emma Suttle</t>
  </si>
  <si>
    <t>Tony Bentley</t>
  </si>
  <si>
    <t>Anne-Marie Saxton</t>
  </si>
  <si>
    <t>Samantha Wright</t>
  </si>
  <si>
    <t>Helen Chadwick</t>
  </si>
  <si>
    <t>Sowerby Bridge Snails Club Championship 2020 - Division 6</t>
  </si>
  <si>
    <t>Charlotte Brady</t>
  </si>
  <si>
    <t>Julie Clark</t>
  </si>
  <si>
    <t>Caroline Lowery</t>
  </si>
  <si>
    <t>Su Page</t>
  </si>
  <si>
    <t>Sarah Badrick</t>
  </si>
  <si>
    <t>Rachael Mills</t>
  </si>
  <si>
    <t>Karen Hull</t>
  </si>
  <si>
    <t>Rachel Hughes</t>
  </si>
  <si>
    <t>Alicia Wright</t>
  </si>
  <si>
    <t>Carol Whitworth</t>
  </si>
  <si>
    <t>Wendy Redhead</t>
  </si>
  <si>
    <t>Jessica Oldroyd</t>
  </si>
  <si>
    <t>Pam McGhee</t>
  </si>
  <si>
    <t>Barbara Harbinson</t>
  </si>
  <si>
    <t>Andy Greenwood</t>
  </si>
  <si>
    <t>Martin Reynolds</t>
  </si>
  <si>
    <t>Richard Frost</t>
  </si>
  <si>
    <t>Brighouse 10k</t>
  </si>
  <si>
    <t>Road/Canal</t>
  </si>
  <si>
    <t>Hurstwood Hills</t>
  </si>
  <si>
    <t>5 Mile</t>
  </si>
  <si>
    <t>Lindley 10k</t>
  </si>
  <si>
    <t>Megan Appleyard</t>
  </si>
  <si>
    <t>Christine Peel</t>
  </si>
  <si>
    <t>Dianne Ronson</t>
  </si>
  <si>
    <t>Emma Moon</t>
  </si>
  <si>
    <t>Sam Carter</t>
  </si>
  <si>
    <t>Ben Trafford</t>
  </si>
  <si>
    <t>Ken Henderson</t>
  </si>
  <si>
    <t>Jacqui Roberts</t>
  </si>
  <si>
    <t>Anne Molloy</t>
  </si>
  <si>
    <t>Mel Dyson</t>
  </si>
  <si>
    <t>Lucy Cooper</t>
  </si>
  <si>
    <t>Adam Clayton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</si>
</sst>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/>
      <sz val="12"/>
      <color rgb="FFFF0000"/>
      <name val="Tahoma"/>
      <family val="2"/>
    </font>
    <font>
      <b/>
      <u/>
      <sz val="11"/>
      <color theme="1"/>
      <name val="Tahoma"/>
      <family val="2"/>
    </font>
    <font>
      <b/>
      <u/>
      <sz val="18"/>
      <color indexed="8"/>
      <name val="Tahoma"/>
      <family val="2"/>
    </font>
    <font>
      <strike/>
      <sz val="1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E2E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4" fillId="0" borderId="0" xfId="1" applyFont="1" applyFill="1"/>
    <xf numFmtId="0" fontId="2" fillId="0" borderId="0" xfId="0" applyFont="1" applyFill="1"/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16" fontId="5" fillId="0" borderId="1" xfId="1" applyNumberFormat="1" applyFont="1" applyFill="1" applyBorder="1" applyAlignment="1">
      <alignment horizontal="center"/>
    </xf>
    <xf numFmtId="16" fontId="5" fillId="0" borderId="20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 vertical="center" textRotation="180" wrapText="1"/>
    </xf>
    <xf numFmtId="0" fontId="5" fillId="0" borderId="3" xfId="1" applyFont="1" applyFill="1" applyBorder="1" applyAlignment="1">
      <alignment horizontal="center" vertical="center" textRotation="180" wrapText="1"/>
    </xf>
    <xf numFmtId="0" fontId="5" fillId="0" borderId="1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center" vertical="center"/>
    </xf>
    <xf numFmtId="0" fontId="6" fillId="0" borderId="23" xfId="1" applyFont="1" applyFill="1" applyBorder="1" applyAlignment="1">
      <alignment horizontal="right"/>
    </xf>
    <xf numFmtId="0" fontId="6" fillId="0" borderId="4" xfId="1" applyFont="1" applyFill="1" applyBorder="1" applyAlignment="1">
      <alignment horizontal="right"/>
    </xf>
    <xf numFmtId="0" fontId="6" fillId="0" borderId="24" xfId="1" applyFont="1" applyFill="1" applyBorder="1" applyAlignment="1">
      <alignment horizontal="right"/>
    </xf>
    <xf numFmtId="0" fontId="4" fillId="0" borderId="0" xfId="1" applyFont="1" applyFill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1" applyFont="1" applyFill="1"/>
    <xf numFmtId="1" fontId="2" fillId="0" borderId="29" xfId="1" applyNumberFormat="1" applyFont="1" applyFill="1" applyBorder="1"/>
    <xf numFmtId="1" fontId="2" fillId="0" borderId="25" xfId="1" applyNumberFormat="1" applyFont="1" applyFill="1" applyBorder="1"/>
    <xf numFmtId="1" fontId="2" fillId="0" borderId="11" xfId="1" applyNumberFormat="1" applyFont="1" applyFill="1" applyBorder="1"/>
    <xf numFmtId="1" fontId="2" fillId="0" borderId="5" xfId="1" applyNumberFormat="1" applyFont="1" applyFill="1" applyBorder="1"/>
    <xf numFmtId="1" fontId="2" fillId="0" borderId="13" xfId="1" applyNumberFormat="1" applyFont="1" applyFill="1" applyBorder="1"/>
    <xf numFmtId="1" fontId="2" fillId="0" borderId="26" xfId="1" applyNumberFormat="1" applyFont="1" applyFill="1" applyBorder="1"/>
    <xf numFmtId="0" fontId="9" fillId="0" borderId="0" xfId="1" applyFont="1" applyFill="1"/>
    <xf numFmtId="14" fontId="5" fillId="0" borderId="1" xfId="1" applyNumberFormat="1" applyFont="1" applyFill="1" applyBorder="1" applyAlignment="1">
      <alignment horizontal="center" vertical="center"/>
    </xf>
    <xf numFmtId="1" fontId="2" fillId="0" borderId="31" xfId="1" applyNumberFormat="1" applyFont="1" applyFill="1" applyBorder="1"/>
    <xf numFmtId="1" fontId="2" fillId="0" borderId="32" xfId="1" applyNumberFormat="1" applyFont="1" applyFill="1" applyBorder="1"/>
    <xf numFmtId="0" fontId="2" fillId="0" borderId="2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left"/>
    </xf>
    <xf numFmtId="0" fontId="0" fillId="0" borderId="4" xfId="2" applyFont="1" applyFill="1" applyBorder="1" applyAlignment="1">
      <alignment horizontal="left"/>
    </xf>
    <xf numFmtId="0" fontId="2" fillId="0" borderId="4" xfId="2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2" fillId="0" borderId="24" xfId="2" applyFill="1" applyBorder="1" applyAlignment="1">
      <alignment horizontal="left"/>
    </xf>
    <xf numFmtId="0" fontId="5" fillId="0" borderId="20" xfId="1" applyFont="1" applyFill="1" applyBorder="1" applyAlignment="1">
      <alignment horizontal="right"/>
    </xf>
    <xf numFmtId="0" fontId="5" fillId="0" borderId="20" xfId="1" applyFont="1" applyFill="1" applyBorder="1" applyAlignment="1">
      <alignment horizontal="left" vertical="center" wrapText="1"/>
    </xf>
    <xf numFmtId="0" fontId="2" fillId="0" borderId="5" xfId="0" applyFont="1" applyFill="1" applyBorder="1"/>
    <xf numFmtId="1" fontId="2" fillId="0" borderId="30" xfId="1" applyNumberFormat="1" applyFont="1" applyFill="1" applyBorder="1"/>
    <xf numFmtId="0" fontId="2" fillId="0" borderId="31" xfId="0" applyFont="1" applyFill="1" applyBorder="1"/>
    <xf numFmtId="1" fontId="2" fillId="0" borderId="29" xfId="1" applyNumberFormat="1" applyFont="1" applyFill="1" applyBorder="1" applyAlignment="1">
      <alignment vertical="center"/>
    </xf>
    <xf numFmtId="1" fontId="2" fillId="0" borderId="11" xfId="1" applyNumberFormat="1" applyFont="1" applyFill="1" applyBorder="1" applyAlignment="1">
      <alignment vertical="center"/>
    </xf>
    <xf numFmtId="1" fontId="2" fillId="0" borderId="13" xfId="1" applyNumberFormat="1" applyFont="1" applyFill="1" applyBorder="1" applyAlignment="1">
      <alignment vertical="center"/>
    </xf>
    <xf numFmtId="1" fontId="2" fillId="0" borderId="33" xfId="1" applyNumberFormat="1" applyFont="1" applyFill="1" applyBorder="1"/>
    <xf numFmtId="1" fontId="2" fillId="0" borderId="34" xfId="1" applyNumberFormat="1" applyFont="1" applyFill="1" applyBorder="1"/>
    <xf numFmtId="0" fontId="2" fillId="0" borderId="34" xfId="0" applyFont="1" applyFill="1" applyBorder="1"/>
    <xf numFmtId="0" fontId="0" fillId="0" borderId="37" xfId="2" applyFont="1" applyFill="1" applyBorder="1" applyAlignment="1">
      <alignment horizontal="left"/>
    </xf>
    <xf numFmtId="0" fontId="2" fillId="0" borderId="37" xfId="2" applyFont="1" applyFill="1" applyBorder="1" applyAlignment="1">
      <alignment horizontal="left"/>
    </xf>
    <xf numFmtId="0" fontId="2" fillId="0" borderId="37" xfId="2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10" fillId="0" borderId="4" xfId="1" applyFont="1" applyFill="1" applyBorder="1" applyAlignment="1">
      <alignment horizontal="right"/>
    </xf>
    <xf numFmtId="1" fontId="2" fillId="0" borderId="35" xfId="1" applyNumberFormat="1" applyFont="1" applyFill="1" applyBorder="1"/>
    <xf numFmtId="0" fontId="6" fillId="0" borderId="37" xfId="0" applyFont="1" applyFill="1" applyBorder="1" applyAlignment="1">
      <alignment horizontal="left" vertical="top"/>
    </xf>
    <xf numFmtId="0" fontId="6" fillId="0" borderId="4" xfId="1" applyFont="1" applyFill="1" applyBorder="1" applyAlignment="1">
      <alignment horizontal="left" vertical="center" wrapText="1"/>
    </xf>
    <xf numFmtId="16" fontId="5" fillId="5" borderId="1" xfId="1" applyNumberFormat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 vertical="center" textRotation="180" wrapText="1"/>
    </xf>
    <xf numFmtId="0" fontId="5" fillId="5" borderId="1" xfId="1" applyFont="1" applyFill="1" applyBorder="1" applyAlignment="1">
      <alignment horizontal="center" vertical="center"/>
    </xf>
    <xf numFmtId="1" fontId="2" fillId="5" borderId="25" xfId="1" applyNumberFormat="1" applyFont="1" applyFill="1" applyBorder="1"/>
    <xf numFmtId="1" fontId="2" fillId="5" borderId="5" xfId="1" applyNumberFormat="1" applyFont="1" applyFill="1" applyBorder="1"/>
    <xf numFmtId="1" fontId="2" fillId="5" borderId="26" xfId="1" applyNumberFormat="1" applyFont="1" applyFill="1" applyBorder="1"/>
    <xf numFmtId="0" fontId="2" fillId="5" borderId="5" xfId="0" applyFont="1" applyFill="1" applyBorder="1"/>
    <xf numFmtId="0" fontId="6" fillId="0" borderId="37" xfId="2" applyFont="1" applyFill="1" applyBorder="1" applyAlignment="1">
      <alignment horizontal="left"/>
    </xf>
    <xf numFmtId="0" fontId="6" fillId="0" borderId="38" xfId="2" applyFont="1" applyFill="1" applyBorder="1" applyAlignment="1">
      <alignment horizontal="left"/>
    </xf>
    <xf numFmtId="0" fontId="2" fillId="0" borderId="36" xfId="2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42" xfId="2" applyFont="1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2" fillId="0" borderId="42" xfId="2" applyFont="1" applyFill="1" applyBorder="1" applyAlignment="1">
      <alignment horizontal="left"/>
    </xf>
    <xf numFmtId="0" fontId="5" fillId="5" borderId="10" xfId="1" applyFont="1" applyFill="1" applyBorder="1" applyAlignment="1">
      <alignment horizontal="center" vertical="center"/>
    </xf>
    <xf numFmtId="1" fontId="2" fillId="5" borderId="30" xfId="1" applyNumberFormat="1" applyFont="1" applyFill="1" applyBorder="1"/>
    <xf numFmtId="1" fontId="2" fillId="5" borderId="31" xfId="1" applyNumberFormat="1" applyFont="1" applyFill="1" applyBorder="1"/>
    <xf numFmtId="0" fontId="5" fillId="0" borderId="43" xfId="1" applyFont="1" applyFill="1" applyBorder="1" applyAlignment="1">
      <alignment horizontal="center" vertical="center"/>
    </xf>
    <xf numFmtId="0" fontId="5" fillId="5" borderId="5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5" borderId="44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2" fillId="0" borderId="25" xfId="0" applyFont="1" applyFill="1" applyBorder="1"/>
    <xf numFmtId="0" fontId="0" fillId="0" borderId="36" xfId="2" applyFont="1" applyFill="1" applyBorder="1" applyAlignment="1">
      <alignment horizontal="left"/>
    </xf>
    <xf numFmtId="0" fontId="2" fillId="0" borderId="38" xfId="2" applyFill="1" applyBorder="1" applyAlignment="1">
      <alignment horizontal="left"/>
    </xf>
    <xf numFmtId="0" fontId="0" fillId="0" borderId="24" xfId="2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" fillId="0" borderId="24" xfId="2" applyFont="1" applyFill="1" applyBorder="1" applyAlignment="1">
      <alignment horizontal="left"/>
    </xf>
    <xf numFmtId="0" fontId="6" fillId="0" borderId="45" xfId="1" applyFont="1" applyFill="1" applyBorder="1" applyAlignment="1">
      <alignment horizontal="right"/>
    </xf>
    <xf numFmtId="0" fontId="0" fillId="0" borderId="46" xfId="0" applyFill="1" applyBorder="1" applyAlignment="1">
      <alignment horizontal="left"/>
    </xf>
    <xf numFmtId="0" fontId="6" fillId="0" borderId="47" xfId="1" applyFont="1" applyFill="1" applyBorder="1" applyAlignment="1">
      <alignment horizontal="right"/>
    </xf>
    <xf numFmtId="0" fontId="6" fillId="0" borderId="48" xfId="1" applyFont="1" applyFill="1" applyBorder="1" applyAlignment="1">
      <alignment horizontal="right"/>
    </xf>
    <xf numFmtId="0" fontId="0" fillId="0" borderId="49" xfId="2" applyFont="1" applyFill="1" applyBorder="1" applyAlignment="1">
      <alignment horizontal="left"/>
    </xf>
    <xf numFmtId="14" fontId="5" fillId="5" borderId="1" xfId="1" applyNumberFormat="1" applyFont="1" applyFill="1" applyBorder="1" applyAlignment="1">
      <alignment horizontal="center" vertical="center"/>
    </xf>
    <xf numFmtId="0" fontId="2" fillId="0" borderId="4" xfId="2" applyBorder="1" applyAlignment="1">
      <alignment horizontal="left"/>
    </xf>
    <xf numFmtId="0" fontId="7" fillId="0" borderId="7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textRotation="180"/>
    </xf>
    <xf numFmtId="0" fontId="5" fillId="0" borderId="11" xfId="1" applyFont="1" applyFill="1" applyBorder="1" applyAlignment="1">
      <alignment horizontal="center" vertical="center" textRotation="180"/>
    </xf>
    <xf numFmtId="0" fontId="5" fillId="0" borderId="28" xfId="1" applyFont="1" applyFill="1" applyBorder="1" applyAlignment="1">
      <alignment horizontal="center" vertical="center" textRotation="180"/>
    </xf>
    <xf numFmtId="0" fontId="5" fillId="0" borderId="16" xfId="1" applyFont="1" applyFill="1" applyBorder="1" applyAlignment="1">
      <alignment horizontal="center" vertical="center" textRotation="180"/>
    </xf>
    <xf numFmtId="0" fontId="5" fillId="0" borderId="12" xfId="1" applyFont="1" applyFill="1" applyBorder="1" applyAlignment="1">
      <alignment horizontal="center" vertical="center" textRotation="180"/>
    </xf>
    <xf numFmtId="0" fontId="5" fillId="0" borderId="27" xfId="1" applyFont="1" applyFill="1" applyBorder="1" applyAlignment="1">
      <alignment horizontal="center" vertical="center" textRotation="180"/>
    </xf>
    <xf numFmtId="0" fontId="2" fillId="2" borderId="10" xfId="1" applyFont="1" applyFill="1" applyBorder="1" applyAlignment="1">
      <alignment horizontal="center"/>
    </xf>
    <xf numFmtId="0" fontId="2" fillId="2" borderId="21" xfId="1" applyFont="1" applyFill="1" applyBorder="1" applyAlignment="1">
      <alignment horizontal="center"/>
    </xf>
    <xf numFmtId="0" fontId="2" fillId="2" borderId="2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21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5" fillId="0" borderId="40" xfId="1" applyFont="1" applyFill="1" applyBorder="1" applyAlignment="1">
      <alignment horizontal="center" vertical="center" textRotation="180"/>
    </xf>
    <xf numFmtId="0" fontId="5" fillId="0" borderId="41" xfId="1" applyFont="1" applyFill="1" applyBorder="1" applyAlignment="1">
      <alignment horizontal="center" vertical="center" textRotation="180"/>
    </xf>
    <xf numFmtId="0" fontId="2" fillId="4" borderId="1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 textRotation="180"/>
    </xf>
    <xf numFmtId="0" fontId="5" fillId="0" borderId="39" xfId="1" applyFont="1" applyFill="1" applyBorder="1" applyAlignment="1">
      <alignment horizontal="center" vertical="center" textRotation="180"/>
    </xf>
    <xf numFmtId="0" fontId="2" fillId="5" borderId="10" xfId="1" applyFont="1" applyFill="1" applyBorder="1" applyAlignment="1">
      <alignment horizontal="center"/>
    </xf>
    <xf numFmtId="0" fontId="2" fillId="5" borderId="21" xfId="1" applyFont="1" applyFill="1" applyBorder="1" applyAlignment="1">
      <alignment horizontal="center"/>
    </xf>
    <xf numFmtId="0" fontId="2" fillId="5" borderId="22" xfId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/>
    </xf>
    <xf numFmtId="0" fontId="2" fillId="6" borderId="10" xfId="1" applyFont="1" applyFill="1" applyBorder="1" applyAlignment="1">
      <alignment horizontal="center"/>
    </xf>
    <xf numFmtId="0" fontId="2" fillId="6" borderId="21" xfId="1" applyFont="1" applyFill="1" applyBorder="1" applyAlignment="1">
      <alignment horizontal="center"/>
    </xf>
    <xf numFmtId="0" fontId="2" fillId="6" borderId="22" xfId="1" applyFont="1" applyFill="1" applyBorder="1" applyAlignment="1">
      <alignment horizontal="center"/>
    </xf>
    <xf numFmtId="0" fontId="2" fillId="6" borderId="0" xfId="1" applyFont="1" applyFill="1" applyBorder="1" applyAlignment="1">
      <alignment horizontal="center"/>
    </xf>
    <xf numFmtId="0" fontId="2" fillId="7" borderId="10" xfId="1" applyFont="1" applyFill="1" applyBorder="1" applyAlignment="1">
      <alignment horizontal="center"/>
    </xf>
    <xf numFmtId="0" fontId="2" fillId="7" borderId="21" xfId="1" applyFont="1" applyFill="1" applyBorder="1" applyAlignment="1">
      <alignment horizontal="center"/>
    </xf>
    <xf numFmtId="0" fontId="2" fillId="7" borderId="22" xfId="1" applyFont="1" applyFill="1" applyBorder="1" applyAlignment="1">
      <alignment horizontal="center"/>
    </xf>
    <xf numFmtId="0" fontId="2" fillId="7" borderId="0" xfId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FA6D1022-45F9-40E5-A74E-1195196AD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zoomScale="67" zoomScaleNormal="70" workbookViewId="0">
      <selection activeCell="N16" sqref="N16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3" width="9.3984375" style="2" bestFit="1" customWidth="1"/>
    <col min="4" max="4" width="13.1328125" style="2" customWidth="1"/>
    <col min="5" max="5" width="12.86328125" style="2" customWidth="1"/>
    <col min="6" max="6" width="9.1328125" style="2"/>
    <col min="7" max="7" width="9.265625" style="2" bestFit="1" customWidth="1"/>
    <col min="8" max="8" width="13.265625" style="2" customWidth="1"/>
    <col min="9" max="10" width="9.1328125" style="2"/>
    <col min="11" max="11" width="13.265625" style="2" customWidth="1"/>
    <col min="12" max="12" width="13.3984375" style="2" customWidth="1"/>
    <col min="13" max="13" width="9.73046875" style="2" customWidth="1"/>
    <col min="14" max="15" width="14" style="2" customWidth="1"/>
    <col min="16" max="16" width="9.265625" style="2" bestFit="1" customWidth="1"/>
    <col min="17" max="17" width="9.265625" style="2" customWidth="1"/>
    <col min="18" max="18" width="9.265625" style="2" bestFit="1" customWidth="1"/>
    <col min="19" max="19" width="9.3984375" style="2" bestFit="1" customWidth="1"/>
    <col min="20" max="20" width="9.73046875" style="2" bestFit="1" customWidth="1"/>
    <col min="21" max="21" width="13.3984375" style="22" bestFit="1" customWidth="1"/>
    <col min="22" max="22" width="19.1328125" style="22" bestFit="1" customWidth="1"/>
    <col min="23" max="16384" width="9.1328125" style="2"/>
  </cols>
  <sheetData>
    <row r="1" spans="1:22" ht="22.9" thickTop="1" thickBot="1" x14ac:dyDescent="0.6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5" t="s">
        <v>1</v>
      </c>
      <c r="S1" s="96"/>
      <c r="T1" s="96"/>
      <c r="U1" s="97"/>
      <c r="V1" s="14"/>
    </row>
    <row r="2" spans="1:22" ht="13.9" thickTop="1" x14ac:dyDescent="0.3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V2" s="14"/>
    </row>
    <row r="3" spans="1:22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"/>
      <c r="V3" s="14"/>
    </row>
    <row r="4" spans="1:22" ht="13.15" thickBot="1" x14ac:dyDescent="0.4">
      <c r="A4" s="104"/>
      <c r="B4" s="105"/>
      <c r="C4" s="3">
        <v>1</v>
      </c>
      <c r="D4" s="3">
        <v>2</v>
      </c>
      <c r="E4" s="3"/>
      <c r="F4" s="3"/>
      <c r="G4" s="3"/>
      <c r="H4" s="3"/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/>
      <c r="Q4" s="3">
        <v>10</v>
      </c>
      <c r="R4" s="3"/>
      <c r="S4" s="3">
        <v>11</v>
      </c>
      <c r="T4" s="4">
        <v>12</v>
      </c>
      <c r="U4" s="15"/>
      <c r="V4" s="16"/>
    </row>
    <row r="5" spans="1:22" ht="15.75" customHeight="1" thickBot="1" x14ac:dyDescent="0.4">
      <c r="A5" s="106"/>
      <c r="B5" s="107"/>
      <c r="C5" s="5">
        <v>43840</v>
      </c>
      <c r="D5" s="5">
        <v>43884</v>
      </c>
      <c r="E5" s="60"/>
      <c r="F5" s="60"/>
      <c r="G5" s="60"/>
      <c r="H5" s="60"/>
      <c r="I5" s="5">
        <v>44010</v>
      </c>
      <c r="J5" s="5">
        <v>44037</v>
      </c>
      <c r="K5" s="5">
        <v>44430</v>
      </c>
      <c r="L5" s="5">
        <v>44433</v>
      </c>
      <c r="M5" s="5">
        <v>44439</v>
      </c>
      <c r="N5" s="5">
        <v>44453</v>
      </c>
      <c r="O5" s="5">
        <v>44465</v>
      </c>
      <c r="P5" s="60" t="s">
        <v>2</v>
      </c>
      <c r="Q5" s="5">
        <v>44486</v>
      </c>
      <c r="R5" s="60"/>
      <c r="S5" s="5">
        <v>44514</v>
      </c>
      <c r="T5" s="6">
        <v>44521</v>
      </c>
      <c r="U5" s="17"/>
      <c r="V5" s="18"/>
    </row>
    <row r="6" spans="1:22" ht="84.75" customHeight="1" thickBot="1" x14ac:dyDescent="0.4">
      <c r="A6" s="106"/>
      <c r="B6" s="107"/>
      <c r="C6" s="7" t="s">
        <v>3</v>
      </c>
      <c r="D6" s="7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7" t="s">
        <v>9</v>
      </c>
      <c r="J6" s="7" t="s">
        <v>10</v>
      </c>
      <c r="K6" s="7" t="s">
        <v>11</v>
      </c>
      <c r="L6" s="7" t="s">
        <v>130</v>
      </c>
      <c r="M6" s="7" t="s">
        <v>12</v>
      </c>
      <c r="N6" s="7" t="s">
        <v>132</v>
      </c>
      <c r="O6" s="7" t="s">
        <v>5</v>
      </c>
      <c r="P6" s="61" t="s">
        <v>13</v>
      </c>
      <c r="Q6" s="7" t="s">
        <v>134</v>
      </c>
      <c r="R6" s="61" t="s">
        <v>14</v>
      </c>
      <c r="S6" s="7" t="s">
        <v>15</v>
      </c>
      <c r="T6" s="8" t="s">
        <v>16</v>
      </c>
      <c r="U6" s="98" t="s">
        <v>17</v>
      </c>
      <c r="V6" s="101" t="s">
        <v>18</v>
      </c>
    </row>
    <row r="7" spans="1:22" ht="16.5" customHeight="1" thickBot="1" x14ac:dyDescent="0.4">
      <c r="A7" s="106"/>
      <c r="B7" s="107"/>
      <c r="C7" s="9" t="s">
        <v>19</v>
      </c>
      <c r="D7" s="9" t="s">
        <v>19</v>
      </c>
      <c r="E7" s="62" t="s">
        <v>20</v>
      </c>
      <c r="F7" s="62" t="s">
        <v>21</v>
      </c>
      <c r="G7" s="62" t="s">
        <v>22</v>
      </c>
      <c r="H7" s="62" t="s">
        <v>23</v>
      </c>
      <c r="I7" s="9" t="s">
        <v>24</v>
      </c>
      <c r="J7" s="9" t="s">
        <v>19</v>
      </c>
      <c r="K7" s="9" t="s">
        <v>19</v>
      </c>
      <c r="L7" s="9" t="s">
        <v>19</v>
      </c>
      <c r="M7" s="9" t="s">
        <v>20</v>
      </c>
      <c r="N7" s="9" t="s">
        <v>133</v>
      </c>
      <c r="O7" s="9" t="s">
        <v>20</v>
      </c>
      <c r="P7" s="93" t="s">
        <v>19</v>
      </c>
      <c r="Q7" s="31" t="s">
        <v>19</v>
      </c>
      <c r="R7" s="62" t="s">
        <v>19</v>
      </c>
      <c r="S7" s="9" t="s">
        <v>19</v>
      </c>
      <c r="T7" s="10" t="s">
        <v>21</v>
      </c>
      <c r="U7" s="99"/>
      <c r="V7" s="102"/>
    </row>
    <row r="8" spans="1:22" ht="13.15" thickBot="1" x14ac:dyDescent="0.4">
      <c r="A8" s="41" t="s">
        <v>25</v>
      </c>
      <c r="B8" s="42" t="s">
        <v>26</v>
      </c>
      <c r="C8" s="9" t="s">
        <v>27</v>
      </c>
      <c r="D8" s="9" t="s">
        <v>28</v>
      </c>
      <c r="E8" s="62" t="s">
        <v>29</v>
      </c>
      <c r="F8" s="62" t="s">
        <v>28</v>
      </c>
      <c r="G8" s="74" t="s">
        <v>27</v>
      </c>
      <c r="H8" s="80" t="s">
        <v>28</v>
      </c>
      <c r="I8" s="81" t="s">
        <v>28</v>
      </c>
      <c r="J8" s="77" t="s">
        <v>30</v>
      </c>
      <c r="K8" s="9" t="s">
        <v>30</v>
      </c>
      <c r="L8" s="9" t="s">
        <v>131</v>
      </c>
      <c r="M8" s="9" t="s">
        <v>28</v>
      </c>
      <c r="N8" s="9" t="s">
        <v>29</v>
      </c>
      <c r="O8" s="9" t="s">
        <v>29</v>
      </c>
      <c r="P8" s="62" t="s">
        <v>27</v>
      </c>
      <c r="Q8" s="9" t="s">
        <v>28</v>
      </c>
      <c r="R8" s="62" t="s">
        <v>30</v>
      </c>
      <c r="S8" s="9" t="s">
        <v>28</v>
      </c>
      <c r="T8" s="10" t="s">
        <v>28</v>
      </c>
      <c r="U8" s="100"/>
      <c r="V8" s="103"/>
    </row>
    <row r="9" spans="1:22" x14ac:dyDescent="0.35">
      <c r="A9" s="11">
        <v>1</v>
      </c>
      <c r="B9" s="34" t="s">
        <v>35</v>
      </c>
      <c r="C9" s="24"/>
      <c r="D9" s="25">
        <v>28</v>
      </c>
      <c r="E9" s="63"/>
      <c r="F9" s="63"/>
      <c r="G9" s="75"/>
      <c r="H9" s="63"/>
      <c r="I9" s="82"/>
      <c r="J9" s="49">
        <v>30</v>
      </c>
      <c r="K9" s="25">
        <v>30</v>
      </c>
      <c r="L9" s="25"/>
      <c r="M9" s="25"/>
      <c r="N9" s="25">
        <v>30</v>
      </c>
      <c r="O9" s="25"/>
      <c r="P9" s="63"/>
      <c r="Q9" s="25">
        <v>30</v>
      </c>
      <c r="R9" s="63"/>
      <c r="S9" s="25"/>
      <c r="T9" s="44">
        <v>27</v>
      </c>
      <c r="U9" s="46">
        <f>18-COUNTBLANK(C9:T9)</f>
        <v>6</v>
      </c>
      <c r="V9" s="19">
        <f>IF(U9&lt;6,SUM(C9:T9),SUM(LARGE(C9:T9,1),LARGE(C9:T9,2),LARGE(C9:T9,3),LARGE(C9:T9,4),LARGE(C9:T9,5),LARGE(C9:T9,6)))</f>
        <v>175</v>
      </c>
    </row>
    <row r="10" spans="1:22" x14ac:dyDescent="0.35">
      <c r="A10" s="12">
        <v>2</v>
      </c>
      <c r="B10" s="35" t="s">
        <v>31</v>
      </c>
      <c r="C10" s="26">
        <v>27</v>
      </c>
      <c r="D10" s="27">
        <v>27</v>
      </c>
      <c r="E10" s="64"/>
      <c r="F10" s="64"/>
      <c r="G10" s="76"/>
      <c r="H10" s="64"/>
      <c r="I10" s="43"/>
      <c r="J10" s="50"/>
      <c r="K10" s="27"/>
      <c r="L10" s="27">
        <v>29</v>
      </c>
      <c r="M10" s="27"/>
      <c r="N10" s="27">
        <v>29</v>
      </c>
      <c r="O10" s="27">
        <v>30</v>
      </c>
      <c r="P10" s="64"/>
      <c r="Q10" s="27"/>
      <c r="R10" s="64"/>
      <c r="S10" s="27">
        <v>26</v>
      </c>
      <c r="T10" s="32">
        <v>30</v>
      </c>
      <c r="U10" s="47">
        <f>18-COUNTBLANK(C10:T10)</f>
        <v>7</v>
      </c>
      <c r="V10" s="20">
        <f>IF(U10&lt;6,SUM(C10:T10),SUM(LARGE(C10:T10,1),LARGE(C10:T10,2),LARGE(C10:T10,3),LARGE(C10:T10,4),LARGE(C10:T10,5),LARGE(C10:T10,6)))</f>
        <v>172</v>
      </c>
    </row>
    <row r="11" spans="1:22" x14ac:dyDescent="0.35">
      <c r="A11" s="12">
        <v>3</v>
      </c>
      <c r="B11" s="36" t="s">
        <v>34</v>
      </c>
      <c r="C11" s="26">
        <v>29</v>
      </c>
      <c r="D11" s="27"/>
      <c r="E11" s="64"/>
      <c r="F11" s="64"/>
      <c r="G11" s="76"/>
      <c r="H11" s="64"/>
      <c r="I11" s="43"/>
      <c r="J11" s="50">
        <v>26</v>
      </c>
      <c r="K11" s="27"/>
      <c r="L11" s="27"/>
      <c r="M11" s="27"/>
      <c r="N11" s="27"/>
      <c r="O11" s="27">
        <v>29</v>
      </c>
      <c r="P11" s="64"/>
      <c r="Q11" s="27">
        <v>29</v>
      </c>
      <c r="R11" s="64"/>
      <c r="S11" s="27">
        <v>28</v>
      </c>
      <c r="T11" s="32">
        <v>29</v>
      </c>
      <c r="U11" s="47">
        <f>18-COUNTBLANK(C11:T11)</f>
        <v>6</v>
      </c>
      <c r="V11" s="20">
        <f>IF(U11&lt;6,SUM(C11:T11),SUM(LARGE(C11:T11,1),LARGE(C11:T11,2),LARGE(C11:T11,3),LARGE(C11:T11,4),LARGE(C11:T11,5),LARGE(C11:T11,6)))</f>
        <v>170</v>
      </c>
    </row>
    <row r="12" spans="1:22" x14ac:dyDescent="0.35">
      <c r="A12" s="12">
        <v>4</v>
      </c>
      <c r="B12" s="39" t="s">
        <v>43</v>
      </c>
      <c r="C12" s="26"/>
      <c r="D12" s="27"/>
      <c r="E12" s="64"/>
      <c r="F12" s="64"/>
      <c r="G12" s="76"/>
      <c r="H12" s="64"/>
      <c r="I12" s="27"/>
      <c r="J12" s="50"/>
      <c r="K12" s="27"/>
      <c r="L12" s="27"/>
      <c r="M12" s="27">
        <v>29</v>
      </c>
      <c r="N12" s="27">
        <v>28</v>
      </c>
      <c r="O12" s="27">
        <v>28</v>
      </c>
      <c r="P12" s="64"/>
      <c r="Q12" s="27"/>
      <c r="R12" s="64"/>
      <c r="S12" s="27">
        <v>27</v>
      </c>
      <c r="T12" s="32">
        <v>28</v>
      </c>
      <c r="U12" s="47">
        <f>18-COUNTBLANK(C12:T12)</f>
        <v>5</v>
      </c>
      <c r="V12" s="20">
        <f>IF(U12&lt;6,SUM(C12:T12),SUM(LARGE(C12:T12,1),LARGE(C12:T12,2),LARGE(C12:T12,3),LARGE(C12:T12,4),LARGE(C12:T12,5),LARGE(C12:T12,6)))</f>
        <v>140</v>
      </c>
    </row>
    <row r="13" spans="1:22" x14ac:dyDescent="0.35">
      <c r="A13" s="12">
        <v>5</v>
      </c>
      <c r="B13" s="35" t="s">
        <v>33</v>
      </c>
      <c r="C13" s="26"/>
      <c r="D13" s="27">
        <v>30</v>
      </c>
      <c r="E13" s="64"/>
      <c r="F13" s="64"/>
      <c r="G13" s="76"/>
      <c r="H13" s="64"/>
      <c r="I13" s="43"/>
      <c r="J13" s="50"/>
      <c r="K13" s="27"/>
      <c r="L13" s="27">
        <v>30</v>
      </c>
      <c r="M13" s="27">
        <v>30</v>
      </c>
      <c r="N13" s="27"/>
      <c r="O13" s="27"/>
      <c r="P13" s="64"/>
      <c r="Q13" s="27"/>
      <c r="R13" s="64"/>
      <c r="S13" s="27"/>
      <c r="T13" s="32"/>
      <c r="U13" s="47">
        <f>18-COUNTBLANK(C13:T13)</f>
        <v>3</v>
      </c>
      <c r="V13" s="20">
        <f>IF(U13&lt;6,SUM(C13:T13),SUM(LARGE(C13:T13,1),LARGE(C13:T13,2),LARGE(C13:T13,3),LARGE(C13:T13,4),LARGE(C13:T13,5),LARGE(C13:T13,6)))</f>
        <v>90</v>
      </c>
    </row>
    <row r="14" spans="1:22" x14ac:dyDescent="0.35">
      <c r="A14" s="12">
        <v>6</v>
      </c>
      <c r="B14" s="35" t="s">
        <v>40</v>
      </c>
      <c r="C14" s="26"/>
      <c r="D14" s="27">
        <v>23</v>
      </c>
      <c r="E14" s="64"/>
      <c r="F14" s="64"/>
      <c r="G14" s="76"/>
      <c r="H14" s="64"/>
      <c r="I14" s="43"/>
      <c r="J14" s="50">
        <v>27</v>
      </c>
      <c r="K14" s="27"/>
      <c r="L14" s="27"/>
      <c r="M14" s="27"/>
      <c r="N14" s="27"/>
      <c r="O14" s="27"/>
      <c r="P14" s="64"/>
      <c r="Q14" s="27"/>
      <c r="R14" s="64"/>
      <c r="S14" s="27">
        <v>29</v>
      </c>
      <c r="T14" s="32"/>
      <c r="U14" s="47">
        <f>18-COUNTBLANK(C14:T14)</f>
        <v>3</v>
      </c>
      <c r="V14" s="20">
        <f>IF(U14&lt;6,SUM(C14:T14),SUM(LARGE(C14:T14,1),LARGE(C14:T14,2),LARGE(C14:T14,3),LARGE(C14:T14,4),LARGE(C14:T14,5),LARGE(C14:T14,6)))</f>
        <v>79</v>
      </c>
    </row>
    <row r="15" spans="1:22" x14ac:dyDescent="0.35">
      <c r="A15" s="12">
        <v>7</v>
      </c>
      <c r="B15" s="36" t="s">
        <v>39</v>
      </c>
      <c r="C15" s="26"/>
      <c r="D15" s="27">
        <v>25</v>
      </c>
      <c r="E15" s="64"/>
      <c r="F15" s="64"/>
      <c r="G15" s="76"/>
      <c r="H15" s="64"/>
      <c r="I15" s="27"/>
      <c r="J15" s="50"/>
      <c r="K15" s="27"/>
      <c r="L15" s="27"/>
      <c r="M15" s="27"/>
      <c r="N15" s="27"/>
      <c r="O15" s="27"/>
      <c r="P15" s="64"/>
      <c r="Q15" s="27"/>
      <c r="R15" s="64"/>
      <c r="S15" s="27">
        <v>30</v>
      </c>
      <c r="T15" s="32"/>
      <c r="U15" s="47">
        <f>18-COUNTBLANK(C15:T15)</f>
        <v>2</v>
      </c>
      <c r="V15" s="20">
        <f>IF(U15&lt;6,SUM(C15:T15),SUM(LARGE(C15:T15,1),LARGE(C15:T15,2),LARGE(C15:T15,3),LARGE(C15:T15,4),LARGE(C15:T15,5),LARGE(C15:T15,6)))</f>
        <v>55</v>
      </c>
    </row>
    <row r="16" spans="1:22" x14ac:dyDescent="0.35">
      <c r="A16" s="12">
        <v>8</v>
      </c>
      <c r="B16" s="35" t="s">
        <v>32</v>
      </c>
      <c r="C16" s="26">
        <v>30</v>
      </c>
      <c r="D16" s="27">
        <v>24</v>
      </c>
      <c r="E16" s="64"/>
      <c r="F16" s="64"/>
      <c r="G16" s="76"/>
      <c r="H16" s="64"/>
      <c r="I16" s="43"/>
      <c r="J16" s="50"/>
      <c r="K16" s="27"/>
      <c r="L16" s="27"/>
      <c r="M16" s="27"/>
      <c r="N16" s="27"/>
      <c r="O16" s="27"/>
      <c r="P16" s="64"/>
      <c r="Q16" s="27"/>
      <c r="R16" s="64"/>
      <c r="S16" s="27"/>
      <c r="T16" s="32"/>
      <c r="U16" s="47">
        <f>18-COUNTBLANK(C16:T16)</f>
        <v>2</v>
      </c>
      <c r="V16" s="20">
        <f>IF(U16&lt;6,SUM(C16:T16),SUM(LARGE(C16:T16,1),LARGE(C16:T16,2),LARGE(C16:T16,3),LARGE(C16:T16,4),LARGE(C16:T16,5),LARGE(C16:T16,6)))</f>
        <v>54</v>
      </c>
    </row>
    <row r="17" spans="1:22" x14ac:dyDescent="0.35">
      <c r="A17" s="12">
        <v>9</v>
      </c>
      <c r="B17" s="36" t="s">
        <v>42</v>
      </c>
      <c r="C17" s="26"/>
      <c r="D17" s="27">
        <v>21</v>
      </c>
      <c r="E17" s="64"/>
      <c r="F17" s="64"/>
      <c r="G17" s="76"/>
      <c r="H17" s="64"/>
      <c r="I17" s="43"/>
      <c r="J17" s="50">
        <v>28</v>
      </c>
      <c r="K17" s="27"/>
      <c r="L17" s="27"/>
      <c r="M17" s="27"/>
      <c r="N17" s="27"/>
      <c r="O17" s="27"/>
      <c r="P17" s="64"/>
      <c r="Q17" s="27"/>
      <c r="R17" s="64"/>
      <c r="S17" s="27"/>
      <c r="T17" s="32"/>
      <c r="U17" s="47">
        <f>18-COUNTBLANK(C17:T17)</f>
        <v>2</v>
      </c>
      <c r="V17" s="20">
        <f>IF(U17&lt;6,SUM(C17:T17),SUM(LARGE(C17:T17,1),LARGE(C17:T17,2),LARGE(C17:T17,3),LARGE(C17:T17,4),LARGE(C17:T17,5),LARGE(C17:T17,6)))</f>
        <v>49</v>
      </c>
    </row>
    <row r="18" spans="1:22" x14ac:dyDescent="0.35">
      <c r="A18" s="12">
        <v>10</v>
      </c>
      <c r="B18" s="36" t="s">
        <v>127</v>
      </c>
      <c r="C18" s="26"/>
      <c r="D18" s="27"/>
      <c r="E18" s="64"/>
      <c r="F18" s="64"/>
      <c r="G18" s="76"/>
      <c r="H18" s="64"/>
      <c r="I18" s="43"/>
      <c r="J18" s="50">
        <v>29</v>
      </c>
      <c r="K18" s="27"/>
      <c r="L18" s="27"/>
      <c r="M18" s="27"/>
      <c r="N18" s="27"/>
      <c r="O18" s="27"/>
      <c r="P18" s="64"/>
      <c r="Q18" s="27"/>
      <c r="R18" s="64"/>
      <c r="S18" s="27"/>
      <c r="T18" s="32"/>
      <c r="U18" s="47">
        <f>18-COUNTBLANK(C18:T18)</f>
        <v>1</v>
      </c>
      <c r="V18" s="20">
        <f>IF(U18&lt;6,SUM(C18:T18),SUM(LARGE(C18:T18,1),LARGE(C18:T18,2),LARGE(C18:T18,3),LARGE(C18:T18,4),LARGE(C18:T18,5),LARGE(C18:T18,6)))</f>
        <v>29</v>
      </c>
    </row>
    <row r="19" spans="1:22" x14ac:dyDescent="0.35">
      <c r="A19" s="12">
        <v>11</v>
      </c>
      <c r="B19" s="36" t="s">
        <v>36</v>
      </c>
      <c r="C19" s="26"/>
      <c r="D19" s="27">
        <v>28</v>
      </c>
      <c r="E19" s="64"/>
      <c r="F19" s="64"/>
      <c r="G19" s="64"/>
      <c r="H19" s="64"/>
      <c r="I19" s="27"/>
      <c r="J19" s="27"/>
      <c r="K19" s="27"/>
      <c r="L19" s="27"/>
      <c r="M19" s="27"/>
      <c r="N19" s="27"/>
      <c r="O19" s="27"/>
      <c r="P19" s="64"/>
      <c r="Q19" s="27"/>
      <c r="R19" s="64"/>
      <c r="S19" s="27"/>
      <c r="T19" s="32"/>
      <c r="U19" s="47">
        <f>18-COUNTBLANK(C19:T19)</f>
        <v>1</v>
      </c>
      <c r="V19" s="20">
        <f>IF(U19&lt;6,SUM(C19:T19),SUM(LARGE(C19:T19,1),LARGE(C19:T19,2),LARGE(C19:T19,3),LARGE(C19:T19,4),LARGE(C19:T19,5),LARGE(C19:T19,6)))</f>
        <v>28</v>
      </c>
    </row>
    <row r="20" spans="1:22" x14ac:dyDescent="0.35">
      <c r="A20" s="12">
        <v>12</v>
      </c>
      <c r="B20" s="36" t="s">
        <v>37</v>
      </c>
      <c r="C20" s="26">
        <v>28</v>
      </c>
      <c r="D20" s="27"/>
      <c r="E20" s="64"/>
      <c r="F20" s="64"/>
      <c r="G20" s="64"/>
      <c r="H20" s="64"/>
      <c r="I20" s="27"/>
      <c r="J20" s="27"/>
      <c r="K20" s="27"/>
      <c r="L20" s="27"/>
      <c r="M20" s="27"/>
      <c r="N20" s="27"/>
      <c r="O20" s="27"/>
      <c r="P20" s="64"/>
      <c r="Q20" s="27"/>
      <c r="R20" s="64"/>
      <c r="S20" s="27"/>
      <c r="T20" s="32"/>
      <c r="U20" s="47">
        <f>18-COUNTBLANK(C20:T20)</f>
        <v>1</v>
      </c>
      <c r="V20" s="20">
        <f>IF(U20&lt;6,SUM(C20:T20),SUM(LARGE(C20:T20,1),LARGE(C20:T20,2),LARGE(C20:T20,3),LARGE(C20:T20,4),LARGE(C20:T20,5),LARGE(C20:T20,6)))</f>
        <v>28</v>
      </c>
    </row>
    <row r="21" spans="1:22" x14ac:dyDescent="0.35">
      <c r="A21" s="12">
        <v>13</v>
      </c>
      <c r="B21" s="36" t="s">
        <v>38</v>
      </c>
      <c r="C21" s="26"/>
      <c r="D21" s="27">
        <v>26</v>
      </c>
      <c r="E21" s="64"/>
      <c r="F21" s="64"/>
      <c r="G21" s="64"/>
      <c r="H21" s="64"/>
      <c r="I21" s="27"/>
      <c r="J21" s="27"/>
      <c r="K21" s="27"/>
      <c r="L21" s="27"/>
      <c r="M21" s="27"/>
      <c r="N21" s="27"/>
      <c r="O21" s="27"/>
      <c r="P21" s="64"/>
      <c r="Q21" s="27"/>
      <c r="R21" s="64"/>
      <c r="S21" s="27"/>
      <c r="T21" s="32"/>
      <c r="U21" s="47">
        <f>18-COUNTBLANK(C21:T21)</f>
        <v>1</v>
      </c>
      <c r="V21" s="20">
        <f>IF(U21&lt;6,SUM(C21:T21),SUM(LARGE(C21:T21,1),LARGE(C21:T21,2),LARGE(C21:T21,3),LARGE(C21:T21,4),LARGE(C21:T21,5),LARGE(C21:T21,6)))</f>
        <v>26</v>
      </c>
    </row>
    <row r="22" spans="1:22" x14ac:dyDescent="0.35">
      <c r="A22" s="12">
        <v>14</v>
      </c>
      <c r="B22" s="36" t="s">
        <v>41</v>
      </c>
      <c r="C22" s="26"/>
      <c r="D22" s="27">
        <v>22</v>
      </c>
      <c r="E22" s="64"/>
      <c r="F22" s="64"/>
      <c r="G22" s="64"/>
      <c r="H22" s="64"/>
      <c r="I22" s="27"/>
      <c r="J22" s="27"/>
      <c r="K22" s="27"/>
      <c r="L22" s="27"/>
      <c r="M22" s="27"/>
      <c r="N22" s="27"/>
      <c r="O22" s="27"/>
      <c r="P22" s="64"/>
      <c r="Q22" s="27"/>
      <c r="R22" s="64"/>
      <c r="S22" s="27"/>
      <c r="T22" s="32"/>
      <c r="U22" s="47">
        <f>18-COUNTBLANK(C22:T22)</f>
        <v>1</v>
      </c>
      <c r="V22" s="20">
        <f>IF(U22&lt;6,SUM(C22:T22),SUM(LARGE(C22:T22,1),LARGE(C22:T22,2),LARGE(C22:T22,3),LARGE(C22:T22,4),LARGE(C22:T22,5),LARGE(C22:T22,6)))</f>
        <v>22</v>
      </c>
    </row>
    <row r="23" spans="1:22" ht="13.15" thickBot="1" x14ac:dyDescent="0.4">
      <c r="A23" s="13">
        <v>15</v>
      </c>
      <c r="B23" s="40" t="s">
        <v>44</v>
      </c>
      <c r="C23" s="28"/>
      <c r="D23" s="29"/>
      <c r="E23" s="65"/>
      <c r="F23" s="65"/>
      <c r="G23" s="65"/>
      <c r="H23" s="65"/>
      <c r="I23" s="29"/>
      <c r="J23" s="29"/>
      <c r="K23" s="29"/>
      <c r="L23" s="29"/>
      <c r="M23" s="29"/>
      <c r="N23" s="29"/>
      <c r="O23" s="29"/>
      <c r="P23" s="65"/>
      <c r="Q23" s="29"/>
      <c r="R23" s="65"/>
      <c r="S23" s="29"/>
      <c r="T23" s="33"/>
      <c r="U23" s="48">
        <f>18-COUNTBLANK(C23:T23)</f>
        <v>0</v>
      </c>
      <c r="V23" s="21">
        <f>IF(U23&lt;6,SUM(C23:T23),SUM(LARGE(C23:T23,1),LARGE(C23:T23,2),LARGE(C23:T23,3),LARGE(C23:T23,4),LARGE(C23:T23,5),LARGE(C23:T23,6)))</f>
        <v>0</v>
      </c>
    </row>
  </sheetData>
  <sortState xmlns:xlrd2="http://schemas.microsoft.com/office/spreadsheetml/2017/richdata2" ref="B9:V23">
    <sortCondition descending="1" ref="V9:V23"/>
    <sortCondition descending="1" ref="S9:S23"/>
  </sortState>
  <mergeCells count="4">
    <mergeCell ref="R1:U1"/>
    <mergeCell ref="U6:U8"/>
    <mergeCell ref="V6:V8"/>
    <mergeCell ref="A4:B7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"/>
  <sheetViews>
    <sheetView zoomScale="65" zoomScaleNormal="70" workbookViewId="0">
      <selection activeCell="V11" sqref="V11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3" width="9.3984375" style="2" bestFit="1" customWidth="1"/>
    <col min="4" max="4" width="14.3984375" style="2" customWidth="1"/>
    <col min="5" max="5" width="13.3984375" style="2" customWidth="1"/>
    <col min="6" max="6" width="15.265625" style="2" customWidth="1"/>
    <col min="7" max="7" width="9.265625" style="2" bestFit="1" customWidth="1"/>
    <col min="8" max="8" width="13.265625" style="2" customWidth="1"/>
    <col min="9" max="10" width="9.1328125" style="2"/>
    <col min="11" max="11" width="10.3984375" style="2" customWidth="1"/>
    <col min="12" max="12" width="12.3984375" style="2" customWidth="1"/>
    <col min="13" max="15" width="10.3984375" style="2" customWidth="1"/>
    <col min="16" max="16" width="13.86328125" style="2" customWidth="1"/>
    <col min="17" max="18" width="9.265625" style="2" bestFit="1" customWidth="1"/>
    <col min="19" max="19" width="9.3984375" style="2" bestFit="1" customWidth="1"/>
    <col min="20" max="20" width="9.73046875" style="2" bestFit="1" customWidth="1"/>
    <col min="21" max="21" width="13.3984375" style="22" bestFit="1" customWidth="1"/>
    <col min="22" max="22" width="19.1328125" style="22" bestFit="1" customWidth="1"/>
    <col min="23" max="16384" width="9.1328125" style="2"/>
  </cols>
  <sheetData>
    <row r="1" spans="1:22" ht="22.9" thickTop="1" thickBot="1" x14ac:dyDescent="0.6">
      <c r="A1" s="30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5" t="s">
        <v>1</v>
      </c>
      <c r="S1" s="96"/>
      <c r="T1" s="96"/>
      <c r="U1" s="97"/>
      <c r="V1" s="14"/>
    </row>
    <row r="2" spans="1:22" ht="13.9" thickTop="1" x14ac:dyDescent="0.3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V2" s="14"/>
    </row>
    <row r="3" spans="1:22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"/>
      <c r="V3" s="14"/>
    </row>
    <row r="4" spans="1:22" ht="13.15" thickBot="1" x14ac:dyDescent="0.4">
      <c r="A4" s="108"/>
      <c r="B4" s="109"/>
      <c r="C4" s="3">
        <v>1</v>
      </c>
      <c r="D4" s="3">
        <v>2</v>
      </c>
      <c r="E4" s="3"/>
      <c r="F4" s="3"/>
      <c r="G4" s="3"/>
      <c r="H4" s="3"/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/>
      <c r="Q4" s="3">
        <v>10</v>
      </c>
      <c r="R4" s="3"/>
      <c r="S4" s="3">
        <v>11</v>
      </c>
      <c r="T4" s="4">
        <v>12</v>
      </c>
      <c r="U4" s="15"/>
      <c r="V4" s="16"/>
    </row>
    <row r="5" spans="1:22" ht="15.75" customHeight="1" thickBot="1" x14ac:dyDescent="0.4">
      <c r="A5" s="110"/>
      <c r="B5" s="111"/>
      <c r="C5" s="5">
        <v>43840</v>
      </c>
      <c r="D5" s="5">
        <v>43884</v>
      </c>
      <c r="E5" s="60"/>
      <c r="F5" s="60"/>
      <c r="G5" s="60"/>
      <c r="H5" s="60"/>
      <c r="I5" s="5">
        <v>44010</v>
      </c>
      <c r="J5" s="5">
        <v>44037</v>
      </c>
      <c r="K5" s="5">
        <v>44430</v>
      </c>
      <c r="L5" s="5">
        <v>44433</v>
      </c>
      <c r="M5" s="5">
        <v>44439</v>
      </c>
      <c r="N5" s="5">
        <v>44453</v>
      </c>
      <c r="O5" s="5">
        <v>44465</v>
      </c>
      <c r="P5" s="60" t="s">
        <v>2</v>
      </c>
      <c r="Q5" s="5">
        <v>44486</v>
      </c>
      <c r="R5" s="60"/>
      <c r="S5" s="5">
        <v>44514</v>
      </c>
      <c r="T5" s="6">
        <v>44521</v>
      </c>
      <c r="U5" s="17"/>
      <c r="V5" s="18"/>
    </row>
    <row r="6" spans="1:22" ht="84.75" customHeight="1" thickBot="1" x14ac:dyDescent="0.4">
      <c r="A6" s="110"/>
      <c r="B6" s="111"/>
      <c r="C6" s="7" t="s">
        <v>3</v>
      </c>
      <c r="D6" s="7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7" t="s">
        <v>9</v>
      </c>
      <c r="J6" s="7" t="s">
        <v>10</v>
      </c>
      <c r="K6" s="7" t="s">
        <v>11</v>
      </c>
      <c r="L6" s="7" t="s">
        <v>130</v>
      </c>
      <c r="M6" s="7" t="s">
        <v>12</v>
      </c>
      <c r="N6" s="7" t="s">
        <v>132</v>
      </c>
      <c r="O6" s="7" t="s">
        <v>5</v>
      </c>
      <c r="P6" s="61" t="s">
        <v>13</v>
      </c>
      <c r="Q6" s="7" t="s">
        <v>134</v>
      </c>
      <c r="R6" s="61" t="s">
        <v>14</v>
      </c>
      <c r="S6" s="7" t="s">
        <v>15</v>
      </c>
      <c r="T6" s="8" t="s">
        <v>16</v>
      </c>
      <c r="U6" s="98" t="s">
        <v>17</v>
      </c>
      <c r="V6" s="101" t="s">
        <v>18</v>
      </c>
    </row>
    <row r="7" spans="1:22" ht="16.5" customHeight="1" thickBot="1" x14ac:dyDescent="0.4">
      <c r="A7" s="110"/>
      <c r="B7" s="111"/>
      <c r="C7" s="9" t="s">
        <v>19</v>
      </c>
      <c r="D7" s="9" t="s">
        <v>19</v>
      </c>
      <c r="E7" s="62" t="s">
        <v>20</v>
      </c>
      <c r="F7" s="62" t="s">
        <v>21</v>
      </c>
      <c r="G7" s="62" t="s">
        <v>22</v>
      </c>
      <c r="H7" s="62" t="s">
        <v>23</v>
      </c>
      <c r="I7" s="9" t="s">
        <v>24</v>
      </c>
      <c r="J7" s="9" t="s">
        <v>19</v>
      </c>
      <c r="K7" s="9" t="s">
        <v>19</v>
      </c>
      <c r="L7" s="9" t="s">
        <v>19</v>
      </c>
      <c r="M7" s="9" t="s">
        <v>20</v>
      </c>
      <c r="N7" s="9" t="s">
        <v>133</v>
      </c>
      <c r="O7" s="9" t="s">
        <v>20</v>
      </c>
      <c r="P7" s="93" t="s">
        <v>19</v>
      </c>
      <c r="Q7" s="31" t="s">
        <v>19</v>
      </c>
      <c r="R7" s="62" t="s">
        <v>19</v>
      </c>
      <c r="S7" s="9" t="s">
        <v>19</v>
      </c>
      <c r="T7" s="10" t="s">
        <v>21</v>
      </c>
      <c r="U7" s="99"/>
      <c r="V7" s="102"/>
    </row>
    <row r="8" spans="1:22" ht="13.15" thickBot="1" x14ac:dyDescent="0.4">
      <c r="A8" s="41" t="s">
        <v>25</v>
      </c>
      <c r="B8" s="42" t="s">
        <v>26</v>
      </c>
      <c r="C8" s="9" t="s">
        <v>27</v>
      </c>
      <c r="D8" s="9" t="s">
        <v>28</v>
      </c>
      <c r="E8" s="62" t="s">
        <v>29</v>
      </c>
      <c r="F8" s="62" t="s">
        <v>28</v>
      </c>
      <c r="G8" s="74" t="s">
        <v>27</v>
      </c>
      <c r="H8" s="78" t="s">
        <v>28</v>
      </c>
      <c r="I8" s="79" t="s">
        <v>28</v>
      </c>
      <c r="J8" s="77" t="s">
        <v>30</v>
      </c>
      <c r="K8" s="9" t="s">
        <v>30</v>
      </c>
      <c r="L8" s="9" t="s">
        <v>131</v>
      </c>
      <c r="M8" s="9" t="s">
        <v>28</v>
      </c>
      <c r="N8" s="9" t="s">
        <v>29</v>
      </c>
      <c r="O8" s="9" t="s">
        <v>29</v>
      </c>
      <c r="P8" s="62" t="s">
        <v>27</v>
      </c>
      <c r="Q8" s="9" t="s">
        <v>28</v>
      </c>
      <c r="R8" s="62" t="s">
        <v>30</v>
      </c>
      <c r="S8" s="9" t="s">
        <v>28</v>
      </c>
      <c r="T8" s="10" t="s">
        <v>28</v>
      </c>
      <c r="U8" s="100"/>
      <c r="V8" s="103"/>
    </row>
    <row r="9" spans="1:22" x14ac:dyDescent="0.35">
      <c r="A9" s="11">
        <v>1</v>
      </c>
      <c r="B9" s="69" t="s">
        <v>46</v>
      </c>
      <c r="C9" s="49">
        <v>27</v>
      </c>
      <c r="D9" s="25">
        <v>25</v>
      </c>
      <c r="E9" s="63"/>
      <c r="F9" s="63"/>
      <c r="G9" s="63"/>
      <c r="H9" s="63"/>
      <c r="I9" s="25">
        <v>30</v>
      </c>
      <c r="J9" s="25"/>
      <c r="K9" s="25">
        <v>28</v>
      </c>
      <c r="L9" s="25">
        <v>27</v>
      </c>
      <c r="M9" s="25">
        <v>30</v>
      </c>
      <c r="N9" s="25"/>
      <c r="O9" s="25">
        <v>30</v>
      </c>
      <c r="P9" s="63"/>
      <c r="Q9" s="25"/>
      <c r="R9" s="63"/>
      <c r="S9" s="25">
        <v>29</v>
      </c>
      <c r="T9" s="44">
        <v>28</v>
      </c>
      <c r="U9" s="46">
        <f t="shared" ref="U9:U31" si="0">18-COUNTBLANK(C9:T9)</f>
        <v>9</v>
      </c>
      <c r="V9" s="19">
        <f t="shared" ref="V9:V31" si="1">IF(U9&lt;6,SUM(C9:T9),SUM(LARGE(C9:T9,1),LARGE(C9:T9,2),LARGE(C9:T9,3),LARGE(C9:T9,4),LARGE(C9:T9,5),LARGE(C9:T9,6)))</f>
        <v>175</v>
      </c>
    </row>
    <row r="10" spans="1:22" x14ac:dyDescent="0.35">
      <c r="A10" s="12">
        <v>2</v>
      </c>
      <c r="B10" s="52" t="s">
        <v>47</v>
      </c>
      <c r="C10" s="51">
        <v>30</v>
      </c>
      <c r="D10" s="43">
        <v>26</v>
      </c>
      <c r="E10" s="66"/>
      <c r="F10" s="66"/>
      <c r="G10" s="66"/>
      <c r="H10" s="66"/>
      <c r="I10" s="43"/>
      <c r="J10" s="43"/>
      <c r="K10" s="43"/>
      <c r="L10" s="43">
        <v>28</v>
      </c>
      <c r="M10" s="43"/>
      <c r="N10" s="43">
        <v>29</v>
      </c>
      <c r="O10" s="43"/>
      <c r="P10" s="66"/>
      <c r="Q10" s="43">
        <v>30</v>
      </c>
      <c r="R10" s="66"/>
      <c r="S10" s="43"/>
      <c r="T10" s="45">
        <v>27</v>
      </c>
      <c r="U10" s="47">
        <f t="shared" si="0"/>
        <v>6</v>
      </c>
      <c r="V10" s="20">
        <f t="shared" si="1"/>
        <v>170</v>
      </c>
    </row>
    <row r="11" spans="1:22" x14ac:dyDescent="0.35">
      <c r="A11" s="12">
        <v>3</v>
      </c>
      <c r="B11" s="52" t="s">
        <v>49</v>
      </c>
      <c r="C11" s="50"/>
      <c r="D11" s="27">
        <v>30</v>
      </c>
      <c r="E11" s="64"/>
      <c r="F11" s="64"/>
      <c r="G11" s="64"/>
      <c r="H11" s="64"/>
      <c r="I11" s="27"/>
      <c r="J11" s="27"/>
      <c r="K11" s="27">
        <v>30</v>
      </c>
      <c r="L11" s="27">
        <v>29</v>
      </c>
      <c r="M11" s="27"/>
      <c r="N11" s="27">
        <v>30</v>
      </c>
      <c r="O11" s="27"/>
      <c r="P11" s="64"/>
      <c r="Q11" s="27"/>
      <c r="R11" s="64"/>
      <c r="S11" s="27"/>
      <c r="T11" s="32">
        <v>30</v>
      </c>
      <c r="U11" s="47">
        <f t="shared" si="0"/>
        <v>5</v>
      </c>
      <c r="V11" s="20">
        <f t="shared" si="1"/>
        <v>149</v>
      </c>
    </row>
    <row r="12" spans="1:22" x14ac:dyDescent="0.35">
      <c r="A12" s="56">
        <v>4</v>
      </c>
      <c r="B12" s="67" t="s">
        <v>61</v>
      </c>
      <c r="C12" s="50"/>
      <c r="D12" s="27"/>
      <c r="E12" s="64"/>
      <c r="F12" s="64"/>
      <c r="G12" s="64"/>
      <c r="H12" s="64"/>
      <c r="I12" s="27"/>
      <c r="J12" s="27"/>
      <c r="K12" s="27"/>
      <c r="L12" s="27"/>
      <c r="M12" s="27">
        <v>27</v>
      </c>
      <c r="N12" s="27">
        <v>28</v>
      </c>
      <c r="O12" s="27">
        <v>28</v>
      </c>
      <c r="P12" s="64"/>
      <c r="Q12" s="27"/>
      <c r="R12" s="64"/>
      <c r="S12" s="27">
        <v>30</v>
      </c>
      <c r="T12" s="32">
        <v>29</v>
      </c>
      <c r="U12" s="47">
        <f t="shared" si="0"/>
        <v>5</v>
      </c>
      <c r="V12" s="20">
        <f t="shared" si="1"/>
        <v>142</v>
      </c>
    </row>
    <row r="13" spans="1:22" x14ac:dyDescent="0.35">
      <c r="A13" s="12">
        <v>5</v>
      </c>
      <c r="B13" s="52" t="s">
        <v>50</v>
      </c>
      <c r="C13" s="50"/>
      <c r="D13" s="27">
        <v>29</v>
      </c>
      <c r="E13" s="64"/>
      <c r="F13" s="64"/>
      <c r="G13" s="64"/>
      <c r="H13" s="64"/>
      <c r="I13" s="27"/>
      <c r="J13" s="27"/>
      <c r="K13" s="27">
        <v>29</v>
      </c>
      <c r="L13" s="27">
        <v>30</v>
      </c>
      <c r="M13" s="27"/>
      <c r="N13" s="27"/>
      <c r="O13" s="27"/>
      <c r="P13" s="64"/>
      <c r="Q13" s="27"/>
      <c r="R13" s="64"/>
      <c r="S13" s="27"/>
      <c r="T13" s="32"/>
      <c r="U13" s="47">
        <f t="shared" si="0"/>
        <v>3</v>
      </c>
      <c r="V13" s="20">
        <f t="shared" si="1"/>
        <v>88</v>
      </c>
    </row>
    <row r="14" spans="1:22" x14ac:dyDescent="0.35">
      <c r="A14" s="12">
        <v>6</v>
      </c>
      <c r="B14" s="58" t="s">
        <v>48</v>
      </c>
      <c r="C14" s="51">
        <v>25</v>
      </c>
      <c r="D14" s="43">
        <v>23</v>
      </c>
      <c r="E14" s="66"/>
      <c r="F14" s="66"/>
      <c r="G14" s="66"/>
      <c r="H14" s="66"/>
      <c r="I14" s="43"/>
      <c r="J14" s="43"/>
      <c r="K14" s="43"/>
      <c r="L14" s="43"/>
      <c r="M14" s="43"/>
      <c r="N14" s="43"/>
      <c r="O14" s="43"/>
      <c r="P14" s="66"/>
      <c r="Q14" s="43"/>
      <c r="R14" s="66"/>
      <c r="S14" s="43">
        <v>28</v>
      </c>
      <c r="T14" s="45"/>
      <c r="U14" s="47">
        <f t="shared" si="0"/>
        <v>3</v>
      </c>
      <c r="V14" s="20">
        <f t="shared" si="1"/>
        <v>76</v>
      </c>
    </row>
    <row r="15" spans="1:22" x14ac:dyDescent="0.35">
      <c r="A15" s="12">
        <v>7</v>
      </c>
      <c r="B15" s="53" t="s">
        <v>53</v>
      </c>
      <c r="C15" s="50"/>
      <c r="D15" s="27">
        <v>27</v>
      </c>
      <c r="E15" s="64"/>
      <c r="F15" s="64"/>
      <c r="G15" s="64"/>
      <c r="H15" s="64"/>
      <c r="I15" s="27"/>
      <c r="J15" s="27">
        <v>30</v>
      </c>
      <c r="K15" s="27"/>
      <c r="L15" s="27"/>
      <c r="M15" s="27"/>
      <c r="N15" s="27"/>
      <c r="O15" s="27"/>
      <c r="P15" s="64"/>
      <c r="Q15" s="27"/>
      <c r="R15" s="64"/>
      <c r="S15" s="27"/>
      <c r="T15" s="32"/>
      <c r="U15" s="47">
        <f t="shared" si="0"/>
        <v>2</v>
      </c>
      <c r="V15" s="20">
        <f t="shared" si="1"/>
        <v>57</v>
      </c>
    </row>
    <row r="16" spans="1:22" x14ac:dyDescent="0.35">
      <c r="A16" s="12">
        <v>8</v>
      </c>
      <c r="B16" s="67" t="s">
        <v>140</v>
      </c>
      <c r="C16" s="50"/>
      <c r="D16" s="27"/>
      <c r="E16" s="64"/>
      <c r="F16" s="64"/>
      <c r="G16" s="64"/>
      <c r="H16" s="64"/>
      <c r="I16" s="27"/>
      <c r="J16" s="27"/>
      <c r="K16" s="27"/>
      <c r="L16" s="27"/>
      <c r="M16" s="27">
        <v>28</v>
      </c>
      <c r="N16" s="27"/>
      <c r="O16" s="27">
        <v>29</v>
      </c>
      <c r="P16" s="64"/>
      <c r="Q16" s="27"/>
      <c r="R16" s="64"/>
      <c r="S16" s="27"/>
      <c r="T16" s="32"/>
      <c r="U16" s="47">
        <f t="shared" si="0"/>
        <v>2</v>
      </c>
      <c r="V16" s="20">
        <f t="shared" si="1"/>
        <v>57</v>
      </c>
    </row>
    <row r="17" spans="1:22" x14ac:dyDescent="0.35">
      <c r="A17" s="12">
        <v>9</v>
      </c>
      <c r="B17" s="54" t="s">
        <v>58</v>
      </c>
      <c r="C17" s="50"/>
      <c r="D17" s="27">
        <v>21</v>
      </c>
      <c r="E17" s="64"/>
      <c r="F17" s="64"/>
      <c r="G17" s="64"/>
      <c r="H17" s="64"/>
      <c r="I17" s="27"/>
      <c r="J17" s="27"/>
      <c r="K17" s="27"/>
      <c r="L17" s="27"/>
      <c r="M17" s="27"/>
      <c r="N17" s="27"/>
      <c r="O17" s="27"/>
      <c r="P17" s="64"/>
      <c r="Q17" s="27"/>
      <c r="R17" s="64"/>
      <c r="S17" s="27">
        <v>27</v>
      </c>
      <c r="T17" s="32"/>
      <c r="U17" s="47">
        <f t="shared" si="0"/>
        <v>2</v>
      </c>
      <c r="V17" s="20">
        <f t="shared" si="1"/>
        <v>48</v>
      </c>
    </row>
    <row r="18" spans="1:22" x14ac:dyDescent="0.35">
      <c r="A18" s="12">
        <v>10</v>
      </c>
      <c r="B18" s="67" t="s">
        <v>128</v>
      </c>
      <c r="C18" s="50"/>
      <c r="D18" s="27"/>
      <c r="E18" s="64"/>
      <c r="F18" s="64"/>
      <c r="G18" s="64"/>
      <c r="H18" s="64"/>
      <c r="I18" s="27"/>
      <c r="J18" s="27">
        <v>29</v>
      </c>
      <c r="K18" s="27"/>
      <c r="L18" s="27"/>
      <c r="M18" s="27"/>
      <c r="N18" s="27"/>
      <c r="O18" s="27"/>
      <c r="P18" s="64"/>
      <c r="Q18" s="27"/>
      <c r="R18" s="64"/>
      <c r="S18" s="27"/>
      <c r="T18" s="32"/>
      <c r="U18" s="47">
        <f t="shared" si="0"/>
        <v>1</v>
      </c>
      <c r="V18" s="20">
        <f t="shared" si="1"/>
        <v>29</v>
      </c>
    </row>
    <row r="19" spans="1:22" x14ac:dyDescent="0.35">
      <c r="A19" s="12">
        <v>11</v>
      </c>
      <c r="B19" s="58" t="s">
        <v>51</v>
      </c>
      <c r="C19" s="51">
        <v>29</v>
      </c>
      <c r="D19" s="43"/>
      <c r="E19" s="66"/>
      <c r="F19" s="66"/>
      <c r="G19" s="66"/>
      <c r="H19" s="66"/>
      <c r="I19" s="43"/>
      <c r="J19" s="43"/>
      <c r="K19" s="43"/>
      <c r="L19" s="43"/>
      <c r="M19" s="43"/>
      <c r="N19" s="43"/>
      <c r="O19" s="43"/>
      <c r="P19" s="66"/>
      <c r="Q19" s="43"/>
      <c r="R19" s="66"/>
      <c r="S19" s="43"/>
      <c r="T19" s="45"/>
      <c r="U19" s="47">
        <f t="shared" si="0"/>
        <v>1</v>
      </c>
      <c r="V19" s="20">
        <f t="shared" si="1"/>
        <v>29</v>
      </c>
    </row>
    <row r="20" spans="1:22" x14ac:dyDescent="0.35">
      <c r="A20" s="12">
        <v>13</v>
      </c>
      <c r="B20" s="67" t="s">
        <v>139</v>
      </c>
      <c r="C20" s="50"/>
      <c r="D20" s="27"/>
      <c r="E20" s="64"/>
      <c r="F20" s="64"/>
      <c r="G20" s="64"/>
      <c r="H20" s="64"/>
      <c r="I20" s="27"/>
      <c r="J20" s="27"/>
      <c r="K20" s="27"/>
      <c r="L20" s="27"/>
      <c r="M20" s="27">
        <v>29</v>
      </c>
      <c r="N20" s="27"/>
      <c r="O20" s="27"/>
      <c r="P20" s="64"/>
      <c r="Q20" s="27"/>
      <c r="R20" s="64"/>
      <c r="S20" s="27"/>
      <c r="T20" s="32"/>
      <c r="U20" s="47">
        <f t="shared" si="0"/>
        <v>1</v>
      </c>
      <c r="V20" s="20">
        <f t="shared" si="1"/>
        <v>29</v>
      </c>
    </row>
    <row r="21" spans="1:22" x14ac:dyDescent="0.35">
      <c r="A21" s="12">
        <v>14</v>
      </c>
      <c r="B21" s="55" t="s">
        <v>52</v>
      </c>
      <c r="C21" s="51">
        <v>28</v>
      </c>
      <c r="D21" s="43"/>
      <c r="E21" s="66"/>
      <c r="F21" s="66"/>
      <c r="G21" s="66"/>
      <c r="H21" s="66"/>
      <c r="I21" s="43"/>
      <c r="J21" s="43"/>
      <c r="K21" s="43"/>
      <c r="L21" s="43"/>
      <c r="M21" s="43"/>
      <c r="N21" s="43"/>
      <c r="O21" s="43"/>
      <c r="P21" s="66"/>
      <c r="Q21" s="43"/>
      <c r="R21" s="66"/>
      <c r="S21" s="43"/>
      <c r="T21" s="45"/>
      <c r="U21" s="47">
        <f t="shared" si="0"/>
        <v>1</v>
      </c>
      <c r="V21" s="20">
        <f t="shared" si="1"/>
        <v>28</v>
      </c>
    </row>
    <row r="22" spans="1:22" x14ac:dyDescent="0.35">
      <c r="A22" s="12">
        <v>15</v>
      </c>
      <c r="B22" s="55" t="s">
        <v>54</v>
      </c>
      <c r="C22" s="51"/>
      <c r="D22" s="43">
        <v>27</v>
      </c>
      <c r="E22" s="66"/>
      <c r="F22" s="66"/>
      <c r="G22" s="66"/>
      <c r="H22" s="66"/>
      <c r="I22" s="43"/>
      <c r="J22" s="43"/>
      <c r="K22" s="43"/>
      <c r="L22" s="43"/>
      <c r="M22" s="43"/>
      <c r="N22" s="43"/>
      <c r="O22" s="43"/>
      <c r="P22" s="66"/>
      <c r="Q22" s="43"/>
      <c r="R22" s="66"/>
      <c r="S22" s="43"/>
      <c r="T22" s="45"/>
      <c r="U22" s="47">
        <f t="shared" si="0"/>
        <v>1</v>
      </c>
      <c r="V22" s="20">
        <f t="shared" si="1"/>
        <v>27</v>
      </c>
    </row>
    <row r="23" spans="1:22" x14ac:dyDescent="0.35">
      <c r="A23" s="12">
        <v>16</v>
      </c>
      <c r="B23" s="58" t="s">
        <v>55</v>
      </c>
      <c r="C23" s="51">
        <v>26</v>
      </c>
      <c r="D23" s="43"/>
      <c r="E23" s="66"/>
      <c r="F23" s="66"/>
      <c r="G23" s="66"/>
      <c r="H23" s="66"/>
      <c r="I23" s="43"/>
      <c r="J23" s="43"/>
      <c r="K23" s="43"/>
      <c r="L23" s="43"/>
      <c r="M23" s="43"/>
      <c r="N23" s="43"/>
      <c r="O23" s="43"/>
      <c r="P23" s="66"/>
      <c r="Q23" s="43"/>
      <c r="R23" s="66"/>
      <c r="S23" s="43"/>
      <c r="T23" s="45"/>
      <c r="U23" s="47">
        <f t="shared" si="0"/>
        <v>1</v>
      </c>
      <c r="V23" s="20">
        <f t="shared" si="1"/>
        <v>26</v>
      </c>
    </row>
    <row r="24" spans="1:22" x14ac:dyDescent="0.35">
      <c r="A24" s="12">
        <v>17</v>
      </c>
      <c r="B24" s="55" t="s">
        <v>56</v>
      </c>
      <c r="C24" s="50"/>
      <c r="D24" s="27">
        <v>24</v>
      </c>
      <c r="E24" s="64"/>
      <c r="F24" s="64"/>
      <c r="G24" s="64"/>
      <c r="H24" s="64"/>
      <c r="I24" s="27"/>
      <c r="J24" s="27"/>
      <c r="K24" s="27"/>
      <c r="L24" s="27"/>
      <c r="M24" s="27"/>
      <c r="N24" s="27"/>
      <c r="O24" s="27"/>
      <c r="P24" s="64"/>
      <c r="Q24" s="27"/>
      <c r="R24" s="64"/>
      <c r="S24" s="27"/>
      <c r="T24" s="32"/>
      <c r="U24" s="47">
        <f t="shared" si="0"/>
        <v>1</v>
      </c>
      <c r="V24" s="20">
        <f t="shared" si="1"/>
        <v>24</v>
      </c>
    </row>
    <row r="25" spans="1:22" x14ac:dyDescent="0.35">
      <c r="A25" s="12">
        <v>18</v>
      </c>
      <c r="B25" s="54" t="s">
        <v>57</v>
      </c>
      <c r="C25" s="50"/>
      <c r="D25" s="27">
        <v>22</v>
      </c>
      <c r="E25" s="64"/>
      <c r="F25" s="64"/>
      <c r="G25" s="64"/>
      <c r="H25" s="64"/>
      <c r="I25" s="27"/>
      <c r="J25" s="27"/>
      <c r="K25" s="27"/>
      <c r="L25" s="27"/>
      <c r="M25" s="27"/>
      <c r="N25" s="27"/>
      <c r="O25" s="27"/>
      <c r="P25" s="64"/>
      <c r="Q25" s="27"/>
      <c r="R25" s="64"/>
      <c r="S25" s="27"/>
      <c r="T25" s="32"/>
      <c r="U25" s="47">
        <f t="shared" si="0"/>
        <v>1</v>
      </c>
      <c r="V25" s="20">
        <f t="shared" si="1"/>
        <v>22</v>
      </c>
    </row>
    <row r="26" spans="1:22" x14ac:dyDescent="0.35">
      <c r="A26" s="12">
        <v>19</v>
      </c>
      <c r="B26" s="67" t="s">
        <v>59</v>
      </c>
      <c r="C26" s="50"/>
      <c r="D26" s="27"/>
      <c r="E26" s="64"/>
      <c r="F26" s="64"/>
      <c r="G26" s="64"/>
      <c r="H26" s="64"/>
      <c r="I26" s="27"/>
      <c r="J26" s="27"/>
      <c r="K26" s="27"/>
      <c r="L26" s="27"/>
      <c r="M26" s="27"/>
      <c r="N26" s="27"/>
      <c r="O26" s="27"/>
      <c r="P26" s="64"/>
      <c r="Q26" s="27"/>
      <c r="R26" s="64"/>
      <c r="S26" s="27"/>
      <c r="T26" s="32"/>
      <c r="U26" s="47">
        <f t="shared" si="0"/>
        <v>0</v>
      </c>
      <c r="V26" s="20">
        <f t="shared" si="1"/>
        <v>0</v>
      </c>
    </row>
    <row r="27" spans="1:22" x14ac:dyDescent="0.35">
      <c r="A27" s="12">
        <v>20</v>
      </c>
      <c r="B27" s="67" t="s">
        <v>60</v>
      </c>
      <c r="C27" s="50"/>
      <c r="D27" s="27"/>
      <c r="E27" s="64"/>
      <c r="F27" s="64"/>
      <c r="G27" s="64"/>
      <c r="H27" s="64"/>
      <c r="I27" s="27"/>
      <c r="J27" s="27"/>
      <c r="K27" s="27"/>
      <c r="L27" s="27"/>
      <c r="M27" s="27"/>
      <c r="N27" s="27"/>
      <c r="O27" s="27"/>
      <c r="P27" s="64"/>
      <c r="Q27" s="27"/>
      <c r="R27" s="64"/>
      <c r="S27" s="27"/>
      <c r="T27" s="32"/>
      <c r="U27" s="47">
        <f t="shared" si="0"/>
        <v>0</v>
      </c>
      <c r="V27" s="20">
        <f t="shared" si="1"/>
        <v>0</v>
      </c>
    </row>
    <row r="28" spans="1:22" x14ac:dyDescent="0.35">
      <c r="A28" s="12">
        <v>21</v>
      </c>
      <c r="B28" s="67" t="s">
        <v>62</v>
      </c>
      <c r="C28" s="50"/>
      <c r="D28" s="27"/>
      <c r="E28" s="64"/>
      <c r="F28" s="64"/>
      <c r="G28" s="64"/>
      <c r="H28" s="64"/>
      <c r="I28" s="27"/>
      <c r="J28" s="27"/>
      <c r="K28" s="27"/>
      <c r="L28" s="27"/>
      <c r="M28" s="27"/>
      <c r="N28" s="27"/>
      <c r="O28" s="27"/>
      <c r="P28" s="64"/>
      <c r="Q28" s="27"/>
      <c r="R28" s="64"/>
      <c r="S28" s="27"/>
      <c r="T28" s="32"/>
      <c r="U28" s="47">
        <f t="shared" si="0"/>
        <v>0</v>
      </c>
      <c r="V28" s="20">
        <f t="shared" si="1"/>
        <v>0</v>
      </c>
    </row>
    <row r="29" spans="1:22" x14ac:dyDescent="0.35">
      <c r="A29" s="12">
        <v>22</v>
      </c>
      <c r="B29" s="67" t="s">
        <v>63</v>
      </c>
      <c r="C29" s="50"/>
      <c r="D29" s="27"/>
      <c r="E29" s="64"/>
      <c r="F29" s="64"/>
      <c r="G29" s="64"/>
      <c r="H29" s="64"/>
      <c r="I29" s="27"/>
      <c r="J29" s="27"/>
      <c r="K29" s="27"/>
      <c r="L29" s="27"/>
      <c r="M29" s="27"/>
      <c r="N29" s="27"/>
      <c r="O29" s="27"/>
      <c r="P29" s="64"/>
      <c r="Q29" s="27"/>
      <c r="R29" s="64"/>
      <c r="S29" s="27"/>
      <c r="T29" s="32"/>
      <c r="U29" s="47">
        <f t="shared" si="0"/>
        <v>0</v>
      </c>
      <c r="V29" s="20">
        <f t="shared" si="1"/>
        <v>0</v>
      </c>
    </row>
    <row r="30" spans="1:22" x14ac:dyDescent="0.35">
      <c r="A30" s="12">
        <v>23</v>
      </c>
      <c r="B30" s="67" t="s">
        <v>64</v>
      </c>
      <c r="C30" s="50"/>
      <c r="D30" s="27"/>
      <c r="E30" s="64"/>
      <c r="F30" s="64"/>
      <c r="G30" s="64"/>
      <c r="H30" s="64"/>
      <c r="I30" s="27"/>
      <c r="J30" s="27"/>
      <c r="K30" s="27"/>
      <c r="L30" s="27"/>
      <c r="M30" s="27"/>
      <c r="N30" s="27"/>
      <c r="O30" s="27"/>
      <c r="P30" s="64"/>
      <c r="Q30" s="27"/>
      <c r="R30" s="64"/>
      <c r="S30" s="27"/>
      <c r="T30" s="32"/>
      <c r="U30" s="47">
        <f t="shared" si="0"/>
        <v>0</v>
      </c>
      <c r="V30" s="20">
        <f t="shared" si="1"/>
        <v>0</v>
      </c>
    </row>
    <row r="31" spans="1:22" ht="13.15" thickBot="1" x14ac:dyDescent="0.4">
      <c r="A31" s="13">
        <v>24</v>
      </c>
      <c r="B31" s="68" t="s">
        <v>65</v>
      </c>
      <c r="C31" s="57"/>
      <c r="D31" s="29"/>
      <c r="E31" s="65"/>
      <c r="F31" s="65"/>
      <c r="G31" s="65"/>
      <c r="H31" s="65"/>
      <c r="I31" s="29"/>
      <c r="J31" s="29"/>
      <c r="K31" s="29"/>
      <c r="L31" s="29"/>
      <c r="M31" s="29"/>
      <c r="N31" s="29"/>
      <c r="O31" s="29"/>
      <c r="P31" s="65"/>
      <c r="Q31" s="29"/>
      <c r="R31" s="65"/>
      <c r="S31" s="29"/>
      <c r="T31" s="33"/>
      <c r="U31" s="48">
        <f t="shared" si="0"/>
        <v>0</v>
      </c>
      <c r="V31" s="21">
        <f t="shared" si="1"/>
        <v>0</v>
      </c>
    </row>
  </sheetData>
  <sortState xmlns:xlrd2="http://schemas.microsoft.com/office/spreadsheetml/2017/richdata2" ref="B9:V31">
    <sortCondition descending="1" ref="V9:V31"/>
    <sortCondition descending="1" ref="R9:R31"/>
  </sortState>
  <mergeCells count="4">
    <mergeCell ref="V6:V8"/>
    <mergeCell ref="A4:B7"/>
    <mergeCell ref="U6:U8"/>
    <mergeCell ref="R1:U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3"/>
  <sheetViews>
    <sheetView zoomScale="64" zoomScaleNormal="70" workbookViewId="0">
      <selection activeCell="A14" sqref="A14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3" width="9.3984375" style="2" bestFit="1" customWidth="1"/>
    <col min="4" max="4" width="9.265625" style="2" bestFit="1" customWidth="1"/>
    <col min="5" max="5" width="15.1328125" style="2" customWidth="1"/>
    <col min="6" max="6" width="11.3984375" style="2" customWidth="1"/>
    <col min="7" max="7" width="11.86328125" style="2" customWidth="1"/>
    <col min="8" max="8" width="12.73046875" style="2" customWidth="1"/>
    <col min="9" max="10" width="9.1328125" style="2"/>
    <col min="11" max="13" width="13.59765625" style="2" customWidth="1"/>
    <col min="14" max="14" width="16.59765625" style="2" customWidth="1"/>
    <col min="15" max="15" width="10.3984375" style="2" customWidth="1"/>
    <col min="16" max="16" width="14.73046875" style="2" customWidth="1"/>
    <col min="17" max="17" width="9.265625" style="2" bestFit="1" customWidth="1"/>
    <col min="18" max="18" width="11.59765625" style="2" customWidth="1"/>
    <col min="19" max="19" width="9.3984375" style="2" bestFit="1" customWidth="1"/>
    <col min="20" max="20" width="13.3984375" style="2" customWidth="1"/>
    <col min="21" max="21" width="13.3984375" style="22" bestFit="1" customWidth="1"/>
    <col min="22" max="22" width="19.1328125" style="22" bestFit="1" customWidth="1"/>
    <col min="23" max="16384" width="9.1328125" style="2"/>
  </cols>
  <sheetData>
    <row r="1" spans="1:22" ht="22.9" thickTop="1" thickBot="1" x14ac:dyDescent="0.6">
      <c r="A1" s="30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5" t="s">
        <v>1</v>
      </c>
      <c r="S1" s="96"/>
      <c r="T1" s="96"/>
      <c r="U1" s="97"/>
      <c r="V1" s="14"/>
    </row>
    <row r="2" spans="1:22" ht="13.9" thickTop="1" x14ac:dyDescent="0.3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V2" s="14"/>
    </row>
    <row r="3" spans="1:22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"/>
      <c r="V3" s="14"/>
    </row>
    <row r="4" spans="1:22" ht="13.15" thickBot="1" x14ac:dyDescent="0.4">
      <c r="A4" s="114"/>
      <c r="B4" s="115"/>
      <c r="C4" s="3">
        <v>1</v>
      </c>
      <c r="D4" s="3">
        <v>2</v>
      </c>
      <c r="E4" s="3"/>
      <c r="F4" s="3"/>
      <c r="G4" s="3"/>
      <c r="H4" s="3"/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/>
      <c r="Q4" s="3">
        <v>10</v>
      </c>
      <c r="R4" s="3"/>
      <c r="S4" s="3">
        <v>11</v>
      </c>
      <c r="T4" s="4">
        <v>12</v>
      </c>
      <c r="U4" s="15"/>
      <c r="V4" s="16"/>
    </row>
    <row r="5" spans="1:22" ht="15.75" customHeight="1" thickBot="1" x14ac:dyDescent="0.4">
      <c r="A5" s="116"/>
      <c r="B5" s="117"/>
      <c r="C5" s="5">
        <v>43840</v>
      </c>
      <c r="D5" s="5">
        <v>43884</v>
      </c>
      <c r="E5" s="60"/>
      <c r="F5" s="60"/>
      <c r="G5" s="60"/>
      <c r="H5" s="60"/>
      <c r="I5" s="5">
        <v>44010</v>
      </c>
      <c r="J5" s="5">
        <v>44037</v>
      </c>
      <c r="K5" s="5">
        <v>44430</v>
      </c>
      <c r="L5" s="5">
        <v>44433</v>
      </c>
      <c r="M5" s="5">
        <v>44439</v>
      </c>
      <c r="N5" s="5">
        <v>44453</v>
      </c>
      <c r="O5" s="5">
        <v>44465</v>
      </c>
      <c r="P5" s="60" t="s">
        <v>2</v>
      </c>
      <c r="Q5" s="5">
        <v>44486</v>
      </c>
      <c r="R5" s="60"/>
      <c r="S5" s="5">
        <v>44514</v>
      </c>
      <c r="T5" s="6">
        <v>44521</v>
      </c>
      <c r="U5" s="17"/>
      <c r="V5" s="18"/>
    </row>
    <row r="6" spans="1:22" ht="84.75" customHeight="1" thickBot="1" x14ac:dyDescent="0.4">
      <c r="A6" s="116"/>
      <c r="B6" s="117"/>
      <c r="C6" s="7" t="s">
        <v>3</v>
      </c>
      <c r="D6" s="7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7" t="s">
        <v>9</v>
      </c>
      <c r="J6" s="7" t="s">
        <v>10</v>
      </c>
      <c r="K6" s="7" t="s">
        <v>11</v>
      </c>
      <c r="L6" s="7" t="s">
        <v>130</v>
      </c>
      <c r="M6" s="7" t="s">
        <v>12</v>
      </c>
      <c r="N6" s="7" t="s">
        <v>132</v>
      </c>
      <c r="O6" s="7" t="s">
        <v>5</v>
      </c>
      <c r="P6" s="61" t="s">
        <v>13</v>
      </c>
      <c r="Q6" s="7" t="s">
        <v>134</v>
      </c>
      <c r="R6" s="61" t="s">
        <v>14</v>
      </c>
      <c r="S6" s="7" t="s">
        <v>15</v>
      </c>
      <c r="T6" s="8" t="s">
        <v>16</v>
      </c>
      <c r="U6" s="118" t="s">
        <v>17</v>
      </c>
      <c r="V6" s="112" t="s">
        <v>18</v>
      </c>
    </row>
    <row r="7" spans="1:22" ht="16.5" customHeight="1" thickBot="1" x14ac:dyDescent="0.4">
      <c r="A7" s="116"/>
      <c r="B7" s="117"/>
      <c r="C7" s="9" t="s">
        <v>19</v>
      </c>
      <c r="D7" s="9" t="s">
        <v>19</v>
      </c>
      <c r="E7" s="62" t="s">
        <v>20</v>
      </c>
      <c r="F7" s="62" t="s">
        <v>21</v>
      </c>
      <c r="G7" s="62" t="s">
        <v>22</v>
      </c>
      <c r="H7" s="62" t="s">
        <v>23</v>
      </c>
      <c r="I7" s="9" t="s">
        <v>24</v>
      </c>
      <c r="J7" s="9" t="s">
        <v>19</v>
      </c>
      <c r="K7" s="9" t="s">
        <v>19</v>
      </c>
      <c r="L7" s="9" t="s">
        <v>19</v>
      </c>
      <c r="M7" s="9" t="s">
        <v>20</v>
      </c>
      <c r="N7" s="9" t="s">
        <v>133</v>
      </c>
      <c r="O7" s="9" t="s">
        <v>20</v>
      </c>
      <c r="P7" s="93" t="s">
        <v>19</v>
      </c>
      <c r="Q7" s="31" t="s">
        <v>19</v>
      </c>
      <c r="R7" s="62" t="s">
        <v>19</v>
      </c>
      <c r="S7" s="9" t="s">
        <v>19</v>
      </c>
      <c r="T7" s="10" t="s">
        <v>21</v>
      </c>
      <c r="U7" s="119"/>
      <c r="V7" s="113"/>
    </row>
    <row r="8" spans="1:22" ht="13.15" thickBot="1" x14ac:dyDescent="0.4">
      <c r="A8" s="41" t="s">
        <v>25</v>
      </c>
      <c r="B8" s="42" t="s">
        <v>26</v>
      </c>
      <c r="C8" s="9" t="s">
        <v>27</v>
      </c>
      <c r="D8" s="9" t="s">
        <v>28</v>
      </c>
      <c r="E8" s="62" t="s">
        <v>29</v>
      </c>
      <c r="F8" s="62" t="s">
        <v>28</v>
      </c>
      <c r="G8" s="74" t="s">
        <v>27</v>
      </c>
      <c r="H8" s="80" t="s">
        <v>28</v>
      </c>
      <c r="I8" s="81" t="s">
        <v>28</v>
      </c>
      <c r="J8" s="77" t="s">
        <v>30</v>
      </c>
      <c r="K8" s="9" t="s">
        <v>30</v>
      </c>
      <c r="L8" s="9" t="s">
        <v>131</v>
      </c>
      <c r="M8" s="9" t="s">
        <v>28</v>
      </c>
      <c r="N8" s="9" t="s">
        <v>29</v>
      </c>
      <c r="O8" s="9" t="s">
        <v>29</v>
      </c>
      <c r="P8" s="62" t="s">
        <v>27</v>
      </c>
      <c r="Q8" s="9" t="s">
        <v>28</v>
      </c>
      <c r="R8" s="62" t="s">
        <v>30</v>
      </c>
      <c r="S8" s="9" t="s">
        <v>28</v>
      </c>
      <c r="T8" s="10" t="s">
        <v>28</v>
      </c>
      <c r="U8" s="119"/>
      <c r="V8" s="113"/>
    </row>
    <row r="9" spans="1:22" x14ac:dyDescent="0.35">
      <c r="A9" s="11">
        <v>1</v>
      </c>
      <c r="B9" s="83" t="s">
        <v>67</v>
      </c>
      <c r="C9" s="49">
        <v>27</v>
      </c>
      <c r="D9" s="25">
        <v>29</v>
      </c>
      <c r="E9" s="63"/>
      <c r="F9" s="63"/>
      <c r="G9" s="63"/>
      <c r="H9" s="63"/>
      <c r="I9" s="25"/>
      <c r="J9" s="25"/>
      <c r="K9" s="25"/>
      <c r="L9" s="25"/>
      <c r="M9" s="25"/>
      <c r="N9" s="25">
        <v>30</v>
      </c>
      <c r="O9" s="25">
        <v>30</v>
      </c>
      <c r="P9" s="63"/>
      <c r="Q9" s="25">
        <v>30</v>
      </c>
      <c r="R9" s="63"/>
      <c r="S9" s="25">
        <v>30</v>
      </c>
      <c r="T9" s="44">
        <v>29</v>
      </c>
      <c r="U9" s="46">
        <f>18-COUNTBLANK(C9:T9)</f>
        <v>7</v>
      </c>
      <c r="V9" s="19">
        <f>IF(U9&lt;6,SUM(C9:T9),SUM(LARGE(C9:T9,1),LARGE(C9:T9,2),LARGE(C9:T9,3),LARGE(C9:T9,4),LARGE(C9:T9,5),LARGE(C9:T9,6)))</f>
        <v>178</v>
      </c>
    </row>
    <row r="10" spans="1:22" x14ac:dyDescent="0.35">
      <c r="A10" s="12">
        <v>2</v>
      </c>
      <c r="B10" s="55" t="s">
        <v>71</v>
      </c>
      <c r="C10" s="50">
        <v>29</v>
      </c>
      <c r="D10" s="27"/>
      <c r="E10" s="64"/>
      <c r="F10" s="64"/>
      <c r="G10" s="64"/>
      <c r="H10" s="64"/>
      <c r="I10" s="27"/>
      <c r="J10" s="27"/>
      <c r="K10" s="27"/>
      <c r="L10" s="27"/>
      <c r="M10" s="27"/>
      <c r="N10" s="27">
        <v>29</v>
      </c>
      <c r="O10" s="27">
        <v>29</v>
      </c>
      <c r="P10" s="64"/>
      <c r="Q10" s="27">
        <v>29</v>
      </c>
      <c r="R10" s="64"/>
      <c r="S10" s="27">
        <v>29</v>
      </c>
      <c r="T10" s="32">
        <v>28</v>
      </c>
      <c r="U10" s="47">
        <f>18-COUNTBLANK(C10:T10)</f>
        <v>6</v>
      </c>
      <c r="V10" s="20">
        <f>IF(U10&lt;6,SUM(C10:T10),SUM(LARGE(C10:T10,1),LARGE(C10:T10,2),LARGE(C10:T10,3),LARGE(C10:T10,4),LARGE(C10:T10,5),LARGE(C10:T10,6)))</f>
        <v>173</v>
      </c>
    </row>
    <row r="11" spans="1:22" x14ac:dyDescent="0.35">
      <c r="A11" s="12">
        <v>3</v>
      </c>
      <c r="B11" s="54" t="s">
        <v>68</v>
      </c>
      <c r="C11" s="50">
        <v>26</v>
      </c>
      <c r="D11" s="27">
        <v>25</v>
      </c>
      <c r="E11" s="64"/>
      <c r="F11" s="64"/>
      <c r="G11" s="64"/>
      <c r="H11" s="64"/>
      <c r="I11" s="27"/>
      <c r="J11" s="27"/>
      <c r="K11" s="27"/>
      <c r="L11" s="27"/>
      <c r="M11" s="27"/>
      <c r="N11" s="27"/>
      <c r="O11" s="27">
        <v>28</v>
      </c>
      <c r="P11" s="64"/>
      <c r="Q11" s="27"/>
      <c r="R11" s="64"/>
      <c r="S11" s="27"/>
      <c r="T11" s="32"/>
      <c r="U11" s="47">
        <f>18-COUNTBLANK(C11:T11)</f>
        <v>3</v>
      </c>
      <c r="V11" s="20">
        <f>IF(U11&lt;6,SUM(C11:T11),SUM(LARGE(C11:T11,1),LARGE(C11:T11,2),LARGE(C11:T11,3),LARGE(C11:T11,4),LARGE(C11:T11,5),LARGE(C11:T11,6)))</f>
        <v>79</v>
      </c>
    </row>
    <row r="12" spans="1:22" x14ac:dyDescent="0.35">
      <c r="A12" s="56">
        <v>4</v>
      </c>
      <c r="B12" s="52" t="s">
        <v>69</v>
      </c>
      <c r="C12" s="50"/>
      <c r="D12" s="27">
        <v>30</v>
      </c>
      <c r="E12" s="64"/>
      <c r="F12" s="64"/>
      <c r="G12" s="64"/>
      <c r="H12" s="64"/>
      <c r="I12" s="27"/>
      <c r="J12" s="27"/>
      <c r="K12" s="27"/>
      <c r="L12" s="27"/>
      <c r="M12" s="27"/>
      <c r="N12" s="27"/>
      <c r="O12" s="27"/>
      <c r="P12" s="64"/>
      <c r="Q12" s="27"/>
      <c r="R12" s="64"/>
      <c r="S12" s="27"/>
      <c r="T12" s="32">
        <v>30</v>
      </c>
      <c r="U12" s="47">
        <f>18-COUNTBLANK(C12:T12)</f>
        <v>2</v>
      </c>
      <c r="V12" s="20">
        <f>IF(U12&lt;6,SUM(C12:T12),SUM(LARGE(C12:T12,1),LARGE(C12:T12,2),LARGE(C12:T12,3),LARGE(C12:T12,4),LARGE(C12:T12,5),LARGE(C12:T12,6)))</f>
        <v>60</v>
      </c>
    </row>
    <row r="13" spans="1:22" x14ac:dyDescent="0.35">
      <c r="A13" s="12">
        <v>5</v>
      </c>
      <c r="B13" s="53" t="s">
        <v>77</v>
      </c>
      <c r="C13" s="50"/>
      <c r="D13" s="27"/>
      <c r="E13" s="64"/>
      <c r="F13" s="64"/>
      <c r="G13" s="64"/>
      <c r="H13" s="64"/>
      <c r="I13" s="27"/>
      <c r="J13" s="27"/>
      <c r="K13" s="27"/>
      <c r="L13" s="27"/>
      <c r="M13" s="27">
        <v>30</v>
      </c>
      <c r="N13" s="27">
        <v>28</v>
      </c>
      <c r="O13" s="27"/>
      <c r="P13" s="64"/>
      <c r="Q13" s="27"/>
      <c r="R13" s="64"/>
      <c r="S13" s="27"/>
      <c r="T13" s="32"/>
      <c r="U13" s="47">
        <f>18-COUNTBLANK(C13:T13)</f>
        <v>2</v>
      </c>
      <c r="V13" s="20">
        <f>IF(U13&lt;6,SUM(C13:T13),SUM(LARGE(C13:T13,1),LARGE(C13:T13,2),LARGE(C13:T13,3),LARGE(C13:T13,4),LARGE(C13:T13,5),LARGE(C13:T13,6)))</f>
        <v>58</v>
      </c>
    </row>
    <row r="14" spans="1:22" x14ac:dyDescent="0.35">
      <c r="A14" s="12">
        <v>6</v>
      </c>
      <c r="B14" s="52" t="s">
        <v>74</v>
      </c>
      <c r="C14" s="50"/>
      <c r="D14" s="27">
        <v>27</v>
      </c>
      <c r="E14" s="64"/>
      <c r="F14" s="64"/>
      <c r="G14" s="64"/>
      <c r="H14" s="64"/>
      <c r="I14" s="27"/>
      <c r="J14" s="27"/>
      <c r="K14" s="27"/>
      <c r="L14" s="27"/>
      <c r="M14" s="27"/>
      <c r="N14" s="27">
        <v>27</v>
      </c>
      <c r="O14" s="27"/>
      <c r="P14" s="64"/>
      <c r="Q14" s="27"/>
      <c r="R14" s="64"/>
      <c r="S14" s="27"/>
      <c r="T14" s="32"/>
      <c r="U14" s="47">
        <f>18-COUNTBLANK(C14:T14)</f>
        <v>2</v>
      </c>
      <c r="V14" s="20">
        <f>IF(U14&lt;6,SUM(C14:T14),SUM(LARGE(C14:T14,1),LARGE(C14:T14,2),LARGE(C14:T14,3),LARGE(C14:T14,4),LARGE(C14:T14,5),LARGE(C14:T14,6)))</f>
        <v>54</v>
      </c>
    </row>
    <row r="15" spans="1:22" x14ac:dyDescent="0.35">
      <c r="A15" s="12">
        <v>7</v>
      </c>
      <c r="B15" s="52" t="s">
        <v>78</v>
      </c>
      <c r="C15" s="50"/>
      <c r="D15" s="27">
        <v>26</v>
      </c>
      <c r="E15" s="64"/>
      <c r="F15" s="64"/>
      <c r="G15" s="64"/>
      <c r="H15" s="64"/>
      <c r="I15" s="27"/>
      <c r="J15" s="27"/>
      <c r="K15" s="27"/>
      <c r="L15" s="27"/>
      <c r="M15" s="27"/>
      <c r="N15" s="27"/>
      <c r="O15" s="27"/>
      <c r="P15" s="64"/>
      <c r="Q15" s="27"/>
      <c r="R15" s="64"/>
      <c r="S15" s="27"/>
      <c r="T15" s="32">
        <v>27</v>
      </c>
      <c r="U15" s="47">
        <f>18-COUNTBLANK(C15:T15)</f>
        <v>2</v>
      </c>
      <c r="V15" s="20">
        <f>IF(U15&lt;6,SUM(C15:T15),SUM(LARGE(C15:T15,1),LARGE(C15:T15,2),LARGE(C15:T15,3),LARGE(C15:T15,4),LARGE(C15:T15,5),LARGE(C15:T15,6)))</f>
        <v>53</v>
      </c>
    </row>
    <row r="16" spans="1:22" x14ac:dyDescent="0.35">
      <c r="A16" s="12">
        <v>8</v>
      </c>
      <c r="B16" s="52" t="s">
        <v>70</v>
      </c>
      <c r="C16" s="50">
        <v>30</v>
      </c>
      <c r="D16" s="27"/>
      <c r="E16" s="64"/>
      <c r="F16" s="64"/>
      <c r="G16" s="64"/>
      <c r="H16" s="64"/>
      <c r="I16" s="27"/>
      <c r="J16" s="27"/>
      <c r="K16" s="27"/>
      <c r="L16" s="27"/>
      <c r="M16" s="27"/>
      <c r="N16" s="27"/>
      <c r="O16" s="27"/>
      <c r="P16" s="64"/>
      <c r="Q16" s="27"/>
      <c r="R16" s="64"/>
      <c r="S16" s="27"/>
      <c r="T16" s="32"/>
      <c r="U16" s="47">
        <f>18-COUNTBLANK(C16:T16)</f>
        <v>1</v>
      </c>
      <c r="V16" s="20">
        <f>IF(U16&lt;6,SUM(C16:T16),SUM(LARGE(C16:T16,1),LARGE(C16:T16,2),LARGE(C16:T16,3),LARGE(C16:T16,4),LARGE(C16:T16,5),LARGE(C16:T16,6)))</f>
        <v>30</v>
      </c>
    </row>
    <row r="17" spans="1:22" x14ac:dyDescent="0.35">
      <c r="A17" s="12">
        <v>9</v>
      </c>
      <c r="B17" s="52" t="s">
        <v>72</v>
      </c>
      <c r="C17" s="50"/>
      <c r="D17" s="27">
        <v>28</v>
      </c>
      <c r="E17" s="64"/>
      <c r="F17" s="64"/>
      <c r="G17" s="64"/>
      <c r="H17" s="64"/>
      <c r="I17" s="27"/>
      <c r="J17" s="27"/>
      <c r="K17" s="27"/>
      <c r="L17" s="27"/>
      <c r="M17" s="27"/>
      <c r="N17" s="27"/>
      <c r="O17" s="27"/>
      <c r="P17" s="64"/>
      <c r="Q17" s="27"/>
      <c r="R17" s="64"/>
      <c r="S17" s="27"/>
      <c r="T17" s="32"/>
      <c r="U17" s="47">
        <f>18-COUNTBLANK(C17:T17)</f>
        <v>1</v>
      </c>
      <c r="V17" s="20">
        <f>IF(U17&lt;6,SUM(C17:T17),SUM(LARGE(C17:T17,1),LARGE(C17:T17,2),LARGE(C17:T17,3),LARGE(C17:T17,4),LARGE(C17:T17,5),LARGE(C17:T17,6)))</f>
        <v>28</v>
      </c>
    </row>
    <row r="18" spans="1:22" x14ac:dyDescent="0.35">
      <c r="A18" s="12">
        <v>10</v>
      </c>
      <c r="B18" s="54" t="s">
        <v>73</v>
      </c>
      <c r="C18" s="50">
        <v>28</v>
      </c>
      <c r="D18" s="27"/>
      <c r="E18" s="64"/>
      <c r="F18" s="64"/>
      <c r="G18" s="64"/>
      <c r="H18" s="64"/>
      <c r="I18" s="27"/>
      <c r="J18" s="27"/>
      <c r="K18" s="27"/>
      <c r="L18" s="27"/>
      <c r="M18" s="27"/>
      <c r="N18" s="27"/>
      <c r="O18" s="27"/>
      <c r="P18" s="64"/>
      <c r="Q18" s="27"/>
      <c r="R18" s="64"/>
      <c r="S18" s="27"/>
      <c r="T18" s="32"/>
      <c r="U18" s="47">
        <f>18-COUNTBLANK(C18:T18)</f>
        <v>1</v>
      </c>
      <c r="V18" s="20">
        <f>IF(U18&lt;6,SUM(C18:T18),SUM(LARGE(C18:T18,1),LARGE(C18:T18,2),LARGE(C18:T18,3),LARGE(C18:T18,4),LARGE(C18:T18,5),LARGE(C18:T18,6)))</f>
        <v>28</v>
      </c>
    </row>
    <row r="19" spans="1:22" x14ac:dyDescent="0.35">
      <c r="A19" s="12">
        <v>11</v>
      </c>
      <c r="B19" s="54" t="s">
        <v>75</v>
      </c>
      <c r="C19" s="50"/>
      <c r="D19" s="27">
        <v>24</v>
      </c>
      <c r="E19" s="64"/>
      <c r="F19" s="64"/>
      <c r="G19" s="64"/>
      <c r="H19" s="64"/>
      <c r="I19" s="27"/>
      <c r="J19" s="27"/>
      <c r="K19" s="27"/>
      <c r="L19" s="27"/>
      <c r="M19" s="27"/>
      <c r="N19" s="27"/>
      <c r="O19" s="27"/>
      <c r="P19" s="64"/>
      <c r="Q19" s="27"/>
      <c r="R19" s="64"/>
      <c r="S19" s="27"/>
      <c r="T19" s="32"/>
      <c r="U19" s="47">
        <f>18-COUNTBLANK(C19:T19)</f>
        <v>1</v>
      </c>
      <c r="V19" s="20">
        <f>IF(U19&lt;6,SUM(C19:T19),SUM(LARGE(C19:T19,1),LARGE(C19:T19,2),LARGE(C19:T19,3),LARGE(C19:T19,4),LARGE(C19:T19,5),LARGE(C19:T19,6)))</f>
        <v>24</v>
      </c>
    </row>
    <row r="20" spans="1:22" x14ac:dyDescent="0.35">
      <c r="A20" s="12">
        <v>12</v>
      </c>
      <c r="B20" s="52" t="s">
        <v>76</v>
      </c>
      <c r="C20" s="50"/>
      <c r="D20" s="27"/>
      <c r="E20" s="64"/>
      <c r="F20" s="64"/>
      <c r="G20" s="64"/>
      <c r="H20" s="64"/>
      <c r="I20" s="27"/>
      <c r="J20" s="27"/>
      <c r="K20" s="27"/>
      <c r="L20" s="27"/>
      <c r="M20" s="27"/>
      <c r="N20" s="27"/>
      <c r="O20" s="27"/>
      <c r="P20" s="64"/>
      <c r="Q20" s="27"/>
      <c r="R20" s="64"/>
      <c r="S20" s="27"/>
      <c r="T20" s="32"/>
      <c r="U20" s="47">
        <f>18-COUNTBLANK(C20:T20)</f>
        <v>0</v>
      </c>
      <c r="V20" s="20">
        <f>IF(U20&lt;6,SUM(C20:T20),SUM(LARGE(C20:T20,1),LARGE(C20:T20,2),LARGE(C20:T20,3),LARGE(C20:T20,4),LARGE(C20:T20,5),LARGE(C20:T20,6)))</f>
        <v>0</v>
      </c>
    </row>
    <row r="21" spans="1:22" x14ac:dyDescent="0.35">
      <c r="A21" s="12">
        <v>13</v>
      </c>
      <c r="B21" s="54" t="s">
        <v>78</v>
      </c>
      <c r="C21" s="50"/>
      <c r="D21" s="27"/>
      <c r="E21" s="64"/>
      <c r="F21" s="64"/>
      <c r="G21" s="64"/>
      <c r="H21" s="64"/>
      <c r="I21" s="27"/>
      <c r="J21" s="27"/>
      <c r="K21" s="27"/>
      <c r="L21" s="27"/>
      <c r="M21" s="27"/>
      <c r="N21" s="27"/>
      <c r="O21" s="27"/>
      <c r="P21" s="64"/>
      <c r="Q21" s="27"/>
      <c r="R21" s="64"/>
      <c r="S21" s="27"/>
      <c r="T21" s="32"/>
      <c r="U21" s="47">
        <f>18-COUNTBLANK(C21:T21)</f>
        <v>0</v>
      </c>
      <c r="V21" s="20">
        <f>IF(U21&lt;6,SUM(C21:T21),SUM(LARGE(C21:T21,1),LARGE(C21:T21,2),LARGE(C21:T21,3),LARGE(C21:T21,4),LARGE(C21:T21,5),LARGE(C21:T21,6)))</f>
        <v>0</v>
      </c>
    </row>
    <row r="22" spans="1:22" x14ac:dyDescent="0.35">
      <c r="A22" s="12">
        <v>14</v>
      </c>
      <c r="B22" s="55" t="s">
        <v>79</v>
      </c>
      <c r="C22" s="50"/>
      <c r="D22" s="27"/>
      <c r="E22" s="64"/>
      <c r="F22" s="64"/>
      <c r="G22" s="64"/>
      <c r="H22" s="64"/>
      <c r="I22" s="27"/>
      <c r="J22" s="27"/>
      <c r="K22" s="27"/>
      <c r="L22" s="27"/>
      <c r="M22" s="27"/>
      <c r="N22" s="27"/>
      <c r="O22" s="27"/>
      <c r="P22" s="64"/>
      <c r="Q22" s="27"/>
      <c r="R22" s="64"/>
      <c r="S22" s="27"/>
      <c r="T22" s="32"/>
      <c r="U22" s="47">
        <f>18-COUNTBLANK(C22:T22)</f>
        <v>0</v>
      </c>
      <c r="V22" s="20">
        <f>IF(U22&lt;6,SUM(C22:T22),SUM(LARGE(C22:T22,1),LARGE(C22:T22,2),LARGE(C22:T22,3),LARGE(C22:T22,4),LARGE(C22:T22,5),LARGE(C22:T22,6)))</f>
        <v>0</v>
      </c>
    </row>
    <row r="23" spans="1:22" ht="13.15" thickBot="1" x14ac:dyDescent="0.4">
      <c r="A23" s="13">
        <v>15</v>
      </c>
      <c r="B23" s="84" t="s">
        <v>80</v>
      </c>
      <c r="C23" s="57"/>
      <c r="D23" s="29"/>
      <c r="E23" s="65"/>
      <c r="F23" s="65"/>
      <c r="G23" s="65"/>
      <c r="H23" s="65"/>
      <c r="I23" s="29"/>
      <c r="J23" s="29"/>
      <c r="K23" s="29"/>
      <c r="L23" s="29"/>
      <c r="M23" s="29"/>
      <c r="N23" s="29"/>
      <c r="O23" s="29"/>
      <c r="P23" s="65"/>
      <c r="Q23" s="29"/>
      <c r="R23" s="65"/>
      <c r="S23" s="29"/>
      <c r="T23" s="33"/>
      <c r="U23" s="48">
        <f>18-COUNTBLANK(C23:T23)</f>
        <v>0</v>
      </c>
      <c r="V23" s="21">
        <f>IF(U23&lt;6,SUM(C23:T23),SUM(LARGE(C23:T23,1),LARGE(C23:T23,2),LARGE(C23:T23,3),LARGE(C23:T23,4),LARGE(C23:T23,5),LARGE(C23:T23,6)))</f>
        <v>0</v>
      </c>
    </row>
  </sheetData>
  <sortState xmlns:xlrd2="http://schemas.microsoft.com/office/spreadsheetml/2017/richdata2" ref="B9:V23">
    <sortCondition descending="1" ref="V9:V23"/>
    <sortCondition descending="1" ref="R9:R23"/>
  </sortState>
  <mergeCells count="4">
    <mergeCell ref="V6:V8"/>
    <mergeCell ref="A4:B7"/>
    <mergeCell ref="U6:U8"/>
    <mergeCell ref="R1:U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2"/>
  <sheetViews>
    <sheetView zoomScale="68" zoomScaleNormal="85" workbookViewId="0">
      <selection activeCell="G40" sqref="G40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20" width="11.3984375" style="2" customWidth="1"/>
    <col min="21" max="22" width="11.3984375" style="22" customWidth="1"/>
    <col min="23" max="16384" width="9.1328125" style="2"/>
  </cols>
  <sheetData>
    <row r="1" spans="1:22" ht="22.9" thickTop="1" thickBot="1" x14ac:dyDescent="0.6">
      <c r="A1" s="30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5" t="s">
        <v>1</v>
      </c>
      <c r="S1" s="96"/>
      <c r="T1" s="96"/>
      <c r="U1" s="97"/>
      <c r="V1" s="14"/>
    </row>
    <row r="2" spans="1:22" ht="13.9" thickTop="1" x14ac:dyDescent="0.3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V2" s="14"/>
    </row>
    <row r="3" spans="1:22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"/>
      <c r="V3" s="14"/>
    </row>
    <row r="4" spans="1:22" ht="13.15" thickBot="1" x14ac:dyDescent="0.4">
      <c r="A4" s="120"/>
      <c r="B4" s="121"/>
      <c r="C4" s="3">
        <v>1</v>
      </c>
      <c r="D4" s="3">
        <v>2</v>
      </c>
      <c r="E4" s="3"/>
      <c r="F4" s="3"/>
      <c r="G4" s="3"/>
      <c r="H4" s="3"/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/>
      <c r="Q4" s="3">
        <v>10</v>
      </c>
      <c r="R4" s="3"/>
      <c r="S4" s="3">
        <v>11</v>
      </c>
      <c r="T4" s="4">
        <v>12</v>
      </c>
      <c r="U4" s="15"/>
      <c r="V4" s="16"/>
    </row>
    <row r="5" spans="1:22" ht="15.75" customHeight="1" thickBot="1" x14ac:dyDescent="0.4">
      <c r="A5" s="122"/>
      <c r="B5" s="123"/>
      <c r="C5" s="5">
        <v>43840</v>
      </c>
      <c r="D5" s="5">
        <v>43884</v>
      </c>
      <c r="E5" s="60"/>
      <c r="F5" s="60"/>
      <c r="G5" s="60"/>
      <c r="H5" s="60"/>
      <c r="I5" s="5">
        <v>44010</v>
      </c>
      <c r="J5" s="5">
        <v>44037</v>
      </c>
      <c r="K5" s="5">
        <v>44430</v>
      </c>
      <c r="L5" s="5">
        <v>44433</v>
      </c>
      <c r="M5" s="5">
        <v>44439</v>
      </c>
      <c r="N5" s="5">
        <v>44453</v>
      </c>
      <c r="O5" s="5">
        <v>44465</v>
      </c>
      <c r="P5" s="60" t="s">
        <v>2</v>
      </c>
      <c r="Q5" s="5">
        <v>44486</v>
      </c>
      <c r="R5" s="60"/>
      <c r="S5" s="5">
        <v>44514</v>
      </c>
      <c r="T5" s="6">
        <v>44521</v>
      </c>
      <c r="U5" s="17"/>
      <c r="V5" s="18"/>
    </row>
    <row r="6" spans="1:22" ht="84.75" customHeight="1" thickBot="1" x14ac:dyDescent="0.4">
      <c r="A6" s="122"/>
      <c r="B6" s="123"/>
      <c r="C6" s="7" t="s">
        <v>3</v>
      </c>
      <c r="D6" s="7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7" t="s">
        <v>9</v>
      </c>
      <c r="J6" s="7" t="s">
        <v>10</v>
      </c>
      <c r="K6" s="7" t="s">
        <v>11</v>
      </c>
      <c r="L6" s="7" t="s">
        <v>130</v>
      </c>
      <c r="M6" s="7" t="s">
        <v>12</v>
      </c>
      <c r="N6" s="7" t="s">
        <v>132</v>
      </c>
      <c r="O6" s="7" t="s">
        <v>5</v>
      </c>
      <c r="P6" s="61" t="s">
        <v>13</v>
      </c>
      <c r="Q6" s="7" t="s">
        <v>134</v>
      </c>
      <c r="R6" s="61" t="s">
        <v>14</v>
      </c>
      <c r="S6" s="7" t="s">
        <v>15</v>
      </c>
      <c r="T6" s="8" t="s">
        <v>16</v>
      </c>
      <c r="U6" s="98" t="s">
        <v>17</v>
      </c>
      <c r="V6" s="101" t="s">
        <v>18</v>
      </c>
    </row>
    <row r="7" spans="1:22" ht="16.5" customHeight="1" thickBot="1" x14ac:dyDescent="0.4">
      <c r="A7" s="122"/>
      <c r="B7" s="123"/>
      <c r="C7" s="9" t="s">
        <v>19</v>
      </c>
      <c r="D7" s="9" t="s">
        <v>19</v>
      </c>
      <c r="E7" s="62" t="s">
        <v>20</v>
      </c>
      <c r="F7" s="62" t="s">
        <v>21</v>
      </c>
      <c r="G7" s="62" t="s">
        <v>22</v>
      </c>
      <c r="H7" s="62" t="s">
        <v>23</v>
      </c>
      <c r="I7" s="9" t="s">
        <v>24</v>
      </c>
      <c r="J7" s="9" t="s">
        <v>19</v>
      </c>
      <c r="K7" s="9" t="s">
        <v>19</v>
      </c>
      <c r="L7" s="9" t="s">
        <v>19</v>
      </c>
      <c r="M7" s="9" t="s">
        <v>20</v>
      </c>
      <c r="N7" s="9" t="s">
        <v>133</v>
      </c>
      <c r="O7" s="9" t="s">
        <v>20</v>
      </c>
      <c r="P7" s="93" t="s">
        <v>19</v>
      </c>
      <c r="Q7" s="31" t="s">
        <v>19</v>
      </c>
      <c r="R7" s="62" t="s">
        <v>19</v>
      </c>
      <c r="S7" s="9" t="s">
        <v>19</v>
      </c>
      <c r="T7" s="10" t="s">
        <v>21</v>
      </c>
      <c r="U7" s="99"/>
      <c r="V7" s="102"/>
    </row>
    <row r="8" spans="1:22" ht="13.15" thickBot="1" x14ac:dyDescent="0.4">
      <c r="A8" s="41" t="s">
        <v>25</v>
      </c>
      <c r="B8" s="42" t="s">
        <v>26</v>
      </c>
      <c r="C8" s="9" t="s">
        <v>27</v>
      </c>
      <c r="D8" s="9" t="s">
        <v>28</v>
      </c>
      <c r="E8" s="62" t="s">
        <v>29</v>
      </c>
      <c r="F8" s="62" t="s">
        <v>28</v>
      </c>
      <c r="G8" s="74" t="s">
        <v>27</v>
      </c>
      <c r="H8" s="80" t="s">
        <v>28</v>
      </c>
      <c r="I8" s="81" t="s">
        <v>28</v>
      </c>
      <c r="J8" s="77" t="s">
        <v>30</v>
      </c>
      <c r="K8" s="9" t="s">
        <v>30</v>
      </c>
      <c r="L8" s="9" t="s">
        <v>131</v>
      </c>
      <c r="M8" s="9" t="s">
        <v>28</v>
      </c>
      <c r="N8" s="9" t="s">
        <v>29</v>
      </c>
      <c r="O8" s="9" t="s">
        <v>29</v>
      </c>
      <c r="P8" s="62" t="s">
        <v>27</v>
      </c>
      <c r="Q8" s="9" t="s">
        <v>28</v>
      </c>
      <c r="R8" s="62" t="s">
        <v>30</v>
      </c>
      <c r="S8" s="9" t="s">
        <v>28</v>
      </c>
      <c r="T8" s="10" t="s">
        <v>28</v>
      </c>
      <c r="U8" s="100"/>
      <c r="V8" s="103"/>
    </row>
    <row r="9" spans="1:22" x14ac:dyDescent="0.35">
      <c r="A9" s="11">
        <v>1</v>
      </c>
      <c r="B9" s="34" t="s">
        <v>138</v>
      </c>
      <c r="C9" s="49">
        <v>26</v>
      </c>
      <c r="D9" s="25">
        <v>22</v>
      </c>
      <c r="E9" s="63"/>
      <c r="F9" s="63"/>
      <c r="G9" s="75"/>
      <c r="H9" s="63"/>
      <c r="I9" s="82"/>
      <c r="J9" s="49">
        <v>30</v>
      </c>
      <c r="K9" s="49">
        <v>30</v>
      </c>
      <c r="L9" s="49">
        <v>30</v>
      </c>
      <c r="M9" s="25"/>
      <c r="N9" s="25">
        <v>29</v>
      </c>
      <c r="O9" s="25">
        <v>30</v>
      </c>
      <c r="P9" s="63"/>
      <c r="Q9" s="25">
        <v>30</v>
      </c>
      <c r="R9" s="63"/>
      <c r="S9" s="25">
        <v>30</v>
      </c>
      <c r="T9" s="44">
        <v>30</v>
      </c>
      <c r="U9" s="46">
        <f>18-COUNTBLANK(C9:T9)</f>
        <v>10</v>
      </c>
      <c r="V9" s="19">
        <f>IF(U9&lt;6,SUM(C9:T9),SUM(LARGE(C9:T9,1),LARGE(C9:T9,2),LARGE(C9:T9,3),LARGE(C9:T9,4),LARGE(C9:T9,5),LARGE(C9:T9,6)))</f>
        <v>180</v>
      </c>
    </row>
    <row r="10" spans="1:22" x14ac:dyDescent="0.35">
      <c r="A10" s="12">
        <v>2</v>
      </c>
      <c r="B10" s="35" t="s">
        <v>82</v>
      </c>
      <c r="C10" s="50">
        <v>30</v>
      </c>
      <c r="D10" s="27">
        <v>29</v>
      </c>
      <c r="E10" s="64"/>
      <c r="F10" s="64"/>
      <c r="G10" s="76"/>
      <c r="H10" s="64"/>
      <c r="I10" s="43"/>
      <c r="J10" s="50">
        <v>29</v>
      </c>
      <c r="K10" s="50"/>
      <c r="L10" s="50">
        <v>26</v>
      </c>
      <c r="M10" s="27"/>
      <c r="N10" s="27">
        <v>28</v>
      </c>
      <c r="O10" s="27"/>
      <c r="P10" s="64"/>
      <c r="Q10" s="27"/>
      <c r="R10" s="64"/>
      <c r="S10" s="27">
        <v>28</v>
      </c>
      <c r="T10" s="32">
        <v>25</v>
      </c>
      <c r="U10" s="47">
        <f>18-COUNTBLANK(C10:T10)</f>
        <v>7</v>
      </c>
      <c r="V10" s="20">
        <f>IF(U10&lt;6,SUM(C10:T10),SUM(LARGE(C10:T10,1),LARGE(C10:T10,2),LARGE(C10:T10,3),LARGE(C10:T10,4),LARGE(C10:T10,5),LARGE(C10:T10,6)))</f>
        <v>170</v>
      </c>
    </row>
    <row r="11" spans="1:22" x14ac:dyDescent="0.35">
      <c r="A11" s="12">
        <v>3</v>
      </c>
      <c r="B11" s="36" t="s">
        <v>137</v>
      </c>
      <c r="C11" s="50"/>
      <c r="D11" s="27"/>
      <c r="E11" s="64"/>
      <c r="F11" s="64"/>
      <c r="G11" s="76"/>
      <c r="H11" s="64"/>
      <c r="I11" s="27"/>
      <c r="J11" s="50"/>
      <c r="K11" s="50"/>
      <c r="L11" s="50">
        <v>25</v>
      </c>
      <c r="M11" s="27">
        <v>24</v>
      </c>
      <c r="N11" s="27"/>
      <c r="O11" s="27">
        <v>29</v>
      </c>
      <c r="P11" s="64"/>
      <c r="Q11" s="27">
        <v>29</v>
      </c>
      <c r="R11" s="64"/>
      <c r="S11" s="27">
        <v>29</v>
      </c>
      <c r="T11" s="32">
        <v>29</v>
      </c>
      <c r="U11" s="47">
        <f>18-COUNTBLANK(C11:T11)</f>
        <v>6</v>
      </c>
      <c r="V11" s="20">
        <f>IF(U11&lt;6,SUM(C11:T11),SUM(LARGE(C11:T11,1),LARGE(C11:T11,2),LARGE(C11:T11,3),LARGE(C11:T11,4),LARGE(C11:T11,5),LARGE(C11:T11,6)))</f>
        <v>165</v>
      </c>
    </row>
    <row r="12" spans="1:22" x14ac:dyDescent="0.35">
      <c r="A12" s="56">
        <v>4</v>
      </c>
      <c r="B12" s="35" t="s">
        <v>83</v>
      </c>
      <c r="C12" s="50">
        <v>29</v>
      </c>
      <c r="D12" s="27">
        <v>26</v>
      </c>
      <c r="E12" s="64"/>
      <c r="F12" s="64"/>
      <c r="G12" s="64"/>
      <c r="H12" s="64"/>
      <c r="I12" s="27"/>
      <c r="J12" s="27"/>
      <c r="K12" s="27">
        <v>29</v>
      </c>
      <c r="L12" s="27">
        <v>24</v>
      </c>
      <c r="M12" s="27">
        <v>26</v>
      </c>
      <c r="N12" s="27">
        <v>27</v>
      </c>
      <c r="O12" s="27">
        <v>28</v>
      </c>
      <c r="P12" s="64"/>
      <c r="Q12" s="27"/>
      <c r="R12" s="64"/>
      <c r="S12" s="27"/>
      <c r="T12" s="32"/>
      <c r="U12" s="47">
        <f>18-COUNTBLANK(C12:T12)</f>
        <v>7</v>
      </c>
      <c r="V12" s="20">
        <f>IF(U12&lt;6,SUM(C12:T12),SUM(LARGE(C12:T12,1),LARGE(C12:T12,2),LARGE(C12:T12,3),LARGE(C12:T12,4),LARGE(C12:T12,5),LARGE(C12:T12,6)))</f>
        <v>165</v>
      </c>
    </row>
    <row r="13" spans="1:22" x14ac:dyDescent="0.35">
      <c r="A13" s="12">
        <v>5</v>
      </c>
      <c r="B13" s="36" t="s">
        <v>90</v>
      </c>
      <c r="C13" s="50"/>
      <c r="D13" s="27">
        <v>24</v>
      </c>
      <c r="E13" s="64"/>
      <c r="F13" s="64"/>
      <c r="G13" s="64"/>
      <c r="H13" s="64"/>
      <c r="I13" s="27"/>
      <c r="J13" s="27"/>
      <c r="K13" s="27"/>
      <c r="L13" s="27">
        <v>29</v>
      </c>
      <c r="M13" s="27">
        <v>30</v>
      </c>
      <c r="N13" s="27">
        <v>30</v>
      </c>
      <c r="O13" s="27"/>
      <c r="P13" s="64"/>
      <c r="Q13" s="27"/>
      <c r="R13" s="64"/>
      <c r="S13" s="27"/>
      <c r="T13" s="32"/>
      <c r="U13" s="47">
        <f>18-COUNTBLANK(C13:T13)</f>
        <v>4</v>
      </c>
      <c r="V13" s="20">
        <f>IF(U13&lt;6,SUM(C13:T13),SUM(LARGE(C13:T13,1),LARGE(C13:T13,2),LARGE(C13:T13,3),LARGE(C13:T13,4),LARGE(C13:T13,5),LARGE(C13:T13,6)))</f>
        <v>113</v>
      </c>
    </row>
    <row r="14" spans="1:22" x14ac:dyDescent="0.35">
      <c r="A14" s="12">
        <v>6</v>
      </c>
      <c r="B14" s="37" t="s">
        <v>84</v>
      </c>
      <c r="C14" s="50">
        <v>27</v>
      </c>
      <c r="D14" s="27">
        <v>25</v>
      </c>
      <c r="E14" s="64"/>
      <c r="F14" s="64"/>
      <c r="G14" s="64"/>
      <c r="H14" s="64"/>
      <c r="I14" s="27"/>
      <c r="J14" s="27"/>
      <c r="K14" s="27"/>
      <c r="L14" s="27"/>
      <c r="M14" s="27"/>
      <c r="N14" s="27"/>
      <c r="O14" s="27"/>
      <c r="P14" s="64"/>
      <c r="Q14" s="27"/>
      <c r="R14" s="64"/>
      <c r="S14" s="27"/>
      <c r="T14" s="32">
        <v>27</v>
      </c>
      <c r="U14" s="47">
        <f>18-COUNTBLANK(C14:T14)</f>
        <v>3</v>
      </c>
      <c r="V14" s="20">
        <f>IF(U14&lt;6,SUM(C14:T14),SUM(LARGE(C14:T14,1),LARGE(C14:T14,2),LARGE(C14:T14,3),LARGE(C14:T14,4),LARGE(C14:T14,5),LARGE(C14:T14,6)))</f>
        <v>79</v>
      </c>
    </row>
    <row r="15" spans="1:22" x14ac:dyDescent="0.35">
      <c r="A15" s="12">
        <v>7</v>
      </c>
      <c r="B15" s="38" t="s">
        <v>92</v>
      </c>
      <c r="C15" s="50"/>
      <c r="D15" s="27">
        <v>21</v>
      </c>
      <c r="E15" s="64"/>
      <c r="F15" s="64"/>
      <c r="G15" s="64"/>
      <c r="H15" s="64"/>
      <c r="I15" s="27"/>
      <c r="J15" s="27"/>
      <c r="K15" s="27"/>
      <c r="L15" s="27"/>
      <c r="M15" s="27"/>
      <c r="N15" s="27"/>
      <c r="O15" s="27"/>
      <c r="P15" s="64"/>
      <c r="Q15" s="27"/>
      <c r="R15" s="64"/>
      <c r="S15" s="27">
        <v>26</v>
      </c>
      <c r="T15" s="32">
        <v>26</v>
      </c>
      <c r="U15" s="47">
        <f>18-COUNTBLANK(C15:T15)</f>
        <v>3</v>
      </c>
      <c r="V15" s="20">
        <f>IF(U15&lt;6,SUM(C15:T15),SUM(LARGE(C15:T15,1),LARGE(C15:T15,2),LARGE(C15:T15,3),LARGE(C15:T15,4),LARGE(C15:T15,5),LARGE(C15:T15,6)))</f>
        <v>73</v>
      </c>
    </row>
    <row r="16" spans="1:22" x14ac:dyDescent="0.35">
      <c r="A16" s="12">
        <v>8</v>
      </c>
      <c r="B16" s="36" t="s">
        <v>85</v>
      </c>
      <c r="C16" s="50"/>
      <c r="D16" s="27">
        <v>30</v>
      </c>
      <c r="E16" s="64"/>
      <c r="F16" s="64"/>
      <c r="G16" s="64"/>
      <c r="H16" s="64"/>
      <c r="I16" s="27"/>
      <c r="J16" s="27"/>
      <c r="K16" s="27"/>
      <c r="L16" s="27"/>
      <c r="M16" s="27"/>
      <c r="N16" s="27"/>
      <c r="O16" s="27"/>
      <c r="P16" s="64"/>
      <c r="Q16" s="27"/>
      <c r="R16" s="64"/>
      <c r="S16" s="27"/>
      <c r="T16" s="32">
        <v>28</v>
      </c>
      <c r="U16" s="47">
        <f>18-COUNTBLANK(C16:T16)</f>
        <v>2</v>
      </c>
      <c r="V16" s="20">
        <f>IF(U16&lt;6,SUM(C16:T16),SUM(LARGE(C16:T16,1),LARGE(C16:T16,2),LARGE(C16:T16,3),LARGE(C16:T16,4),LARGE(C16:T16,5),LARGE(C16:T16,6)))</f>
        <v>58</v>
      </c>
    </row>
    <row r="17" spans="1:22" x14ac:dyDescent="0.35">
      <c r="A17" s="12">
        <v>9</v>
      </c>
      <c r="B17" s="36" t="s">
        <v>135</v>
      </c>
      <c r="C17" s="50"/>
      <c r="D17" s="27"/>
      <c r="E17" s="64"/>
      <c r="F17" s="64"/>
      <c r="G17" s="64"/>
      <c r="H17" s="64"/>
      <c r="I17" s="27"/>
      <c r="J17" s="27"/>
      <c r="K17" s="27"/>
      <c r="L17" s="27">
        <v>28</v>
      </c>
      <c r="M17" s="27">
        <v>29</v>
      </c>
      <c r="N17" s="27"/>
      <c r="O17" s="27"/>
      <c r="P17" s="64"/>
      <c r="Q17" s="27"/>
      <c r="R17" s="64"/>
      <c r="S17" s="27"/>
      <c r="T17" s="32"/>
      <c r="U17" s="47">
        <f>18-COUNTBLANK(C17:T17)</f>
        <v>2</v>
      </c>
      <c r="V17" s="20">
        <f>IF(U17&lt;6,SUM(C17:T17),SUM(LARGE(C17:T17,1),LARGE(C17:T17,2),LARGE(C17:T17,3),LARGE(C17:T17,4),LARGE(C17:T17,5),LARGE(C17:T17,6)))</f>
        <v>57</v>
      </c>
    </row>
    <row r="18" spans="1:22" x14ac:dyDescent="0.35">
      <c r="A18" s="12">
        <v>10</v>
      </c>
      <c r="B18" s="59" t="s">
        <v>86</v>
      </c>
      <c r="C18" s="50"/>
      <c r="D18" s="27">
        <v>28</v>
      </c>
      <c r="E18" s="64"/>
      <c r="F18" s="64"/>
      <c r="G18" s="64"/>
      <c r="H18" s="64"/>
      <c r="I18" s="43"/>
      <c r="J18" s="27">
        <v>28</v>
      </c>
      <c r="K18" s="27"/>
      <c r="L18" s="27"/>
      <c r="M18" s="27"/>
      <c r="N18" s="27"/>
      <c r="O18" s="27"/>
      <c r="P18" s="64"/>
      <c r="Q18" s="27"/>
      <c r="R18" s="64"/>
      <c r="S18" s="27"/>
      <c r="T18" s="32"/>
      <c r="U18" s="47">
        <f>18-COUNTBLANK(C18:T18)</f>
        <v>2</v>
      </c>
      <c r="V18" s="20">
        <f>IF(U18&lt;6,SUM(C18:T18),SUM(LARGE(C18:T18,1),LARGE(C18:T18,2),LARGE(C18:T18,3),LARGE(C18:T18,4),LARGE(C18:T18,5),LARGE(C18:T18,6)))</f>
        <v>56</v>
      </c>
    </row>
    <row r="19" spans="1:22" x14ac:dyDescent="0.35">
      <c r="A19" s="12">
        <v>11</v>
      </c>
      <c r="B19" s="36" t="s">
        <v>136</v>
      </c>
      <c r="C19" s="50"/>
      <c r="D19" s="27"/>
      <c r="E19" s="64"/>
      <c r="F19" s="64"/>
      <c r="G19" s="64"/>
      <c r="H19" s="64"/>
      <c r="I19" s="27"/>
      <c r="J19" s="27"/>
      <c r="K19" s="27"/>
      <c r="L19" s="27">
        <v>27</v>
      </c>
      <c r="M19" s="27">
        <v>28</v>
      </c>
      <c r="N19" s="27"/>
      <c r="O19" s="27"/>
      <c r="P19" s="64"/>
      <c r="Q19" s="27"/>
      <c r="R19" s="64"/>
      <c r="S19" s="27"/>
      <c r="T19" s="32"/>
      <c r="U19" s="47">
        <f>18-COUNTBLANK(C19:T19)</f>
        <v>2</v>
      </c>
      <c r="V19" s="20">
        <f>IF(U19&lt;6,SUM(C19:T19),SUM(LARGE(C19:T19,1),LARGE(C19:T19,2),LARGE(C19:T19,3),LARGE(C19:T19,4),LARGE(C19:T19,5),LARGE(C19:T19,6)))</f>
        <v>55</v>
      </c>
    </row>
    <row r="20" spans="1:22" x14ac:dyDescent="0.35">
      <c r="A20" s="12">
        <v>12</v>
      </c>
      <c r="B20" s="36" t="s">
        <v>88</v>
      </c>
      <c r="C20" s="50"/>
      <c r="D20" s="27">
        <v>27</v>
      </c>
      <c r="E20" s="64"/>
      <c r="F20" s="64"/>
      <c r="G20" s="64"/>
      <c r="H20" s="64"/>
      <c r="I20" s="27"/>
      <c r="J20" s="27"/>
      <c r="K20" s="27"/>
      <c r="L20" s="27"/>
      <c r="M20" s="27"/>
      <c r="N20" s="27"/>
      <c r="O20" s="27"/>
      <c r="P20" s="64"/>
      <c r="Q20" s="27"/>
      <c r="R20" s="64"/>
      <c r="S20" s="27">
        <v>27</v>
      </c>
      <c r="T20" s="32"/>
      <c r="U20" s="47">
        <f>18-COUNTBLANK(C20:T20)</f>
        <v>2</v>
      </c>
      <c r="V20" s="20">
        <f>IF(U20&lt;6,SUM(C20:T20),SUM(LARGE(C20:T20,1),LARGE(C20:T20,2),LARGE(C20:T20,3),LARGE(C20:T20,4),LARGE(C20:T20,5),LARGE(C20:T20,6)))</f>
        <v>54</v>
      </c>
    </row>
    <row r="21" spans="1:22" x14ac:dyDescent="0.35">
      <c r="A21" s="12">
        <v>13</v>
      </c>
      <c r="B21" s="38" t="s">
        <v>87</v>
      </c>
      <c r="C21" s="50">
        <v>28</v>
      </c>
      <c r="D21" s="27"/>
      <c r="E21" s="64"/>
      <c r="F21" s="64"/>
      <c r="G21" s="64"/>
      <c r="H21" s="64"/>
      <c r="I21" s="27"/>
      <c r="J21" s="27"/>
      <c r="K21" s="27"/>
      <c r="L21" s="27">
        <v>22</v>
      </c>
      <c r="M21" s="27"/>
      <c r="N21" s="27"/>
      <c r="O21" s="27"/>
      <c r="P21" s="64"/>
      <c r="Q21" s="27"/>
      <c r="R21" s="64"/>
      <c r="S21" s="27"/>
      <c r="T21" s="32"/>
      <c r="U21" s="47">
        <f>18-COUNTBLANK(C21:T21)</f>
        <v>2</v>
      </c>
      <c r="V21" s="20">
        <f>IF(U21&lt;6,SUM(C21:T21),SUM(LARGE(C21:T21,1),LARGE(C21:T21,2),LARGE(C21:T21,3),LARGE(C21:T21,4),LARGE(C21:T21,5),LARGE(C21:T21,6)))</f>
        <v>50</v>
      </c>
    </row>
    <row r="22" spans="1:22" x14ac:dyDescent="0.35">
      <c r="A22" s="12">
        <v>14</v>
      </c>
      <c r="B22" s="36" t="s">
        <v>91</v>
      </c>
      <c r="C22" s="50"/>
      <c r="D22" s="27">
        <v>23</v>
      </c>
      <c r="E22" s="64"/>
      <c r="F22" s="64"/>
      <c r="G22" s="64"/>
      <c r="H22" s="64"/>
      <c r="I22" s="27"/>
      <c r="J22" s="27"/>
      <c r="K22" s="27"/>
      <c r="L22" s="27">
        <v>23</v>
      </c>
      <c r="M22" s="27"/>
      <c r="N22" s="27"/>
      <c r="O22" s="27"/>
      <c r="P22" s="64"/>
      <c r="Q22" s="27"/>
      <c r="R22" s="64"/>
      <c r="S22" s="27"/>
      <c r="T22" s="32"/>
      <c r="U22" s="47">
        <f>18-COUNTBLANK(C22:T22)</f>
        <v>2</v>
      </c>
      <c r="V22" s="20">
        <f>IF(U22&lt;6,SUM(C22:T22),SUM(LARGE(C22:T22,1),LARGE(C22:T22,2),LARGE(C22:T22,3),LARGE(C22:T22,4),LARGE(C22:T22,5),LARGE(C22:T22,6)))</f>
        <v>46</v>
      </c>
    </row>
    <row r="23" spans="1:22" x14ac:dyDescent="0.35">
      <c r="A23" s="12">
        <v>15</v>
      </c>
      <c r="B23" s="36" t="s">
        <v>89</v>
      </c>
      <c r="C23" s="50">
        <v>25</v>
      </c>
      <c r="D23" s="27"/>
      <c r="E23" s="64"/>
      <c r="F23" s="64"/>
      <c r="G23" s="64"/>
      <c r="H23" s="64"/>
      <c r="I23" s="27"/>
      <c r="J23" s="27"/>
      <c r="K23" s="27"/>
      <c r="L23" s="27"/>
      <c r="M23" s="27"/>
      <c r="N23" s="27"/>
      <c r="O23" s="27"/>
      <c r="P23" s="64"/>
      <c r="Q23" s="27"/>
      <c r="R23" s="64"/>
      <c r="S23" s="27"/>
      <c r="T23" s="32"/>
      <c r="U23" s="47">
        <f>18-COUNTBLANK(C23:T23)</f>
        <v>1</v>
      </c>
      <c r="V23" s="20">
        <f>IF(U23&lt;6,SUM(C23:T23),SUM(LARGE(C23:T23,1),LARGE(C23:T23,2),LARGE(C23:T23,3),LARGE(C23:T23,4),LARGE(C23:T23,5),LARGE(C23:T23,6)))</f>
        <v>25</v>
      </c>
    </row>
    <row r="24" spans="1:22" x14ac:dyDescent="0.35">
      <c r="A24" s="12">
        <v>16</v>
      </c>
      <c r="B24" s="36" t="s">
        <v>141</v>
      </c>
      <c r="C24" s="50"/>
      <c r="D24" s="27"/>
      <c r="E24" s="64"/>
      <c r="F24" s="64"/>
      <c r="G24" s="64"/>
      <c r="H24" s="64"/>
      <c r="I24" s="27"/>
      <c r="J24" s="27"/>
      <c r="K24" s="27"/>
      <c r="L24" s="27"/>
      <c r="M24" s="27">
        <v>25</v>
      </c>
      <c r="N24" s="27"/>
      <c r="O24" s="27"/>
      <c r="P24" s="64"/>
      <c r="Q24" s="27"/>
      <c r="R24" s="64"/>
      <c r="S24" s="27"/>
      <c r="T24" s="32"/>
      <c r="U24" s="47">
        <f>18-COUNTBLANK(C24:T24)</f>
        <v>1</v>
      </c>
      <c r="V24" s="20">
        <f>IF(U24&lt;6,SUM(C24:T24),SUM(LARGE(C24:T24,1),LARGE(C24:T24,2),LARGE(C24:T24,3),LARGE(C24:T24,4),LARGE(C24:T24,5),LARGE(C24:T24,6)))</f>
        <v>25</v>
      </c>
    </row>
    <row r="25" spans="1:22" x14ac:dyDescent="0.35">
      <c r="A25" s="12">
        <v>17</v>
      </c>
      <c r="B25" s="36" t="s">
        <v>93</v>
      </c>
      <c r="C25" s="50"/>
      <c r="D25" s="27">
        <v>20</v>
      </c>
      <c r="E25" s="64"/>
      <c r="F25" s="64"/>
      <c r="G25" s="64"/>
      <c r="H25" s="64"/>
      <c r="I25" s="27"/>
      <c r="J25" s="27"/>
      <c r="K25" s="27"/>
      <c r="L25" s="27"/>
      <c r="M25" s="27"/>
      <c r="N25" s="27"/>
      <c r="O25" s="27"/>
      <c r="P25" s="64"/>
      <c r="Q25" s="27"/>
      <c r="R25" s="64"/>
      <c r="S25" s="27"/>
      <c r="T25" s="32"/>
      <c r="U25" s="47">
        <f>18-COUNTBLANK(C25:T25)</f>
        <v>1</v>
      </c>
      <c r="V25" s="20">
        <f>IF(U25&lt;6,SUM(C25:T25),SUM(LARGE(C25:T25,1),LARGE(C25:T25,2),LARGE(C25:T25,3),LARGE(C25:T25,4),LARGE(C25:T25,5),LARGE(C25:T25,6)))</f>
        <v>20</v>
      </c>
    </row>
    <row r="26" spans="1:22" x14ac:dyDescent="0.35">
      <c r="A26" s="12">
        <v>18</v>
      </c>
      <c r="B26" s="36" t="s">
        <v>94</v>
      </c>
      <c r="C26" s="50"/>
      <c r="D26" s="27">
        <v>19</v>
      </c>
      <c r="E26" s="64"/>
      <c r="F26" s="64"/>
      <c r="G26" s="64"/>
      <c r="H26" s="64"/>
      <c r="I26" s="27"/>
      <c r="J26" s="27"/>
      <c r="K26" s="27"/>
      <c r="L26" s="27"/>
      <c r="M26" s="27"/>
      <c r="N26" s="27"/>
      <c r="O26" s="27"/>
      <c r="P26" s="64"/>
      <c r="Q26" s="27"/>
      <c r="R26" s="64"/>
      <c r="S26" s="27"/>
      <c r="T26" s="32"/>
      <c r="U26" s="47">
        <f>18-COUNTBLANK(C26:T26)</f>
        <v>1</v>
      </c>
      <c r="V26" s="20">
        <f>IF(U26&lt;6,SUM(C26:T26),SUM(LARGE(C26:T26,1),LARGE(C26:T26,2),LARGE(C26:T26,3),LARGE(C26:T26,4),LARGE(C26:T26,5),LARGE(C26:T26,6)))</f>
        <v>19</v>
      </c>
    </row>
    <row r="27" spans="1:22" x14ac:dyDescent="0.35">
      <c r="A27" s="12">
        <v>19</v>
      </c>
      <c r="B27" s="94" t="s">
        <v>143</v>
      </c>
      <c r="C27" s="50"/>
      <c r="D27" s="27"/>
      <c r="E27" s="64"/>
      <c r="F27" s="64"/>
      <c r="G27" s="64"/>
      <c r="H27" s="64"/>
      <c r="I27" s="27"/>
      <c r="J27" s="27"/>
      <c r="K27" s="27"/>
      <c r="L27" s="27"/>
      <c r="M27" s="27"/>
      <c r="N27" s="27"/>
      <c r="O27" s="27"/>
      <c r="P27" s="64"/>
      <c r="Q27" s="27"/>
      <c r="R27" s="64"/>
      <c r="S27" s="27"/>
      <c r="T27" s="32"/>
      <c r="U27" s="47">
        <f>18-COUNTBLANK(C27:T27)</f>
        <v>0</v>
      </c>
      <c r="V27" s="20">
        <f>IF(U27&lt;6,SUM(C27:T27),SUM(LARGE(C27:T27,1),LARGE(C27:T27,2),LARGE(C27:T27,3),LARGE(C27:T27,4),LARGE(C27:T27,5),LARGE(C27:T27,6)))</f>
        <v>0</v>
      </c>
    </row>
    <row r="28" spans="1:22" x14ac:dyDescent="0.35">
      <c r="A28" s="12">
        <v>20</v>
      </c>
      <c r="B28" s="94" t="s">
        <v>144</v>
      </c>
      <c r="C28" s="50"/>
      <c r="D28" s="27"/>
      <c r="E28" s="64"/>
      <c r="F28" s="64"/>
      <c r="G28" s="64"/>
      <c r="H28" s="64"/>
      <c r="I28" s="27"/>
      <c r="J28" s="27"/>
      <c r="K28" s="27"/>
      <c r="L28" s="27"/>
      <c r="M28" s="27"/>
      <c r="N28" s="27"/>
      <c r="O28" s="27"/>
      <c r="P28" s="64"/>
      <c r="Q28" s="27"/>
      <c r="R28" s="64"/>
      <c r="S28" s="27"/>
      <c r="T28" s="32"/>
      <c r="U28" s="47">
        <f>18-COUNTBLANK(C28:T28)</f>
        <v>0</v>
      </c>
      <c r="V28" s="20">
        <f>IF(U28&lt;6,SUM(C28:T28),SUM(LARGE(C28:T28,1),LARGE(C28:T28,2),LARGE(C28:T28,3),LARGE(C28:T28,4),LARGE(C28:T28,5),LARGE(C28:T28,6)))</f>
        <v>0</v>
      </c>
    </row>
    <row r="29" spans="1:22" x14ac:dyDescent="0.35">
      <c r="A29" s="12">
        <v>21</v>
      </c>
      <c r="B29" s="94" t="s">
        <v>145</v>
      </c>
      <c r="C29" s="50"/>
      <c r="D29" s="27"/>
      <c r="E29" s="64"/>
      <c r="F29" s="64"/>
      <c r="G29" s="64"/>
      <c r="H29" s="64"/>
      <c r="I29" s="27"/>
      <c r="J29" s="27"/>
      <c r="K29" s="27"/>
      <c r="L29" s="27"/>
      <c r="M29" s="27"/>
      <c r="N29" s="27"/>
      <c r="O29" s="27"/>
      <c r="P29" s="64"/>
      <c r="Q29" s="27"/>
      <c r="R29" s="64"/>
      <c r="S29" s="27"/>
      <c r="T29" s="32"/>
      <c r="U29" s="47">
        <f>18-COUNTBLANK(C29:T29)</f>
        <v>0</v>
      </c>
      <c r="V29" s="20">
        <f>IF(U29&lt;6,SUM(C29:T29),SUM(LARGE(C29:T29,1),LARGE(C29:T29,2),LARGE(C29:T29,3),LARGE(C29:T29,4),LARGE(C29:T29,5),LARGE(C29:T29,6)))</f>
        <v>0</v>
      </c>
    </row>
    <row r="30" spans="1:22" x14ac:dyDescent="0.35">
      <c r="A30" s="12">
        <v>22</v>
      </c>
      <c r="B30" s="94" t="s">
        <v>146</v>
      </c>
      <c r="C30" s="50"/>
      <c r="D30" s="27"/>
      <c r="E30" s="64"/>
      <c r="F30" s="64"/>
      <c r="G30" s="64"/>
      <c r="H30" s="64"/>
      <c r="I30" s="27"/>
      <c r="J30" s="27"/>
      <c r="K30" s="27"/>
      <c r="L30" s="27"/>
      <c r="M30" s="27"/>
      <c r="N30" s="27"/>
      <c r="O30" s="27"/>
      <c r="P30" s="64"/>
      <c r="Q30" s="27"/>
      <c r="R30" s="64"/>
      <c r="S30" s="27"/>
      <c r="T30" s="32"/>
      <c r="U30" s="47">
        <f>18-COUNTBLANK(C30:T30)</f>
        <v>0</v>
      </c>
      <c r="V30" s="20">
        <f>IF(U30&lt;6,SUM(C30:T30),SUM(LARGE(C30:T30,1),LARGE(C30:T30,2),LARGE(C30:T30,3),LARGE(C30:T30,4),LARGE(C30:T30,5),LARGE(C30:T30,6)))</f>
        <v>0</v>
      </c>
    </row>
    <row r="31" spans="1:22" x14ac:dyDescent="0.35">
      <c r="A31" s="12">
        <v>23</v>
      </c>
      <c r="B31" s="36" t="s">
        <v>95</v>
      </c>
      <c r="C31" s="50"/>
      <c r="D31" s="27"/>
      <c r="E31" s="64"/>
      <c r="F31" s="64"/>
      <c r="G31" s="64"/>
      <c r="H31" s="64"/>
      <c r="I31" s="27"/>
      <c r="J31" s="27"/>
      <c r="K31" s="27"/>
      <c r="L31" s="27"/>
      <c r="M31" s="27"/>
      <c r="N31" s="27"/>
      <c r="O31" s="27"/>
      <c r="P31" s="64"/>
      <c r="Q31" s="27"/>
      <c r="R31" s="64"/>
      <c r="S31" s="27"/>
      <c r="T31" s="32"/>
      <c r="U31" s="47">
        <f>18-COUNTBLANK(C31:T31)</f>
        <v>0</v>
      </c>
      <c r="V31" s="20">
        <f>IF(U31&lt;6,SUM(C31:T31),SUM(LARGE(C31:T31,1),LARGE(C31:T31,2),LARGE(C31:T31,3),LARGE(C31:T31,4),LARGE(C31:T31,5),LARGE(C31:T31,6)))</f>
        <v>0</v>
      </c>
    </row>
    <row r="32" spans="1:22" ht="13.15" thickBot="1" x14ac:dyDescent="0.4">
      <c r="A32" s="13">
        <v>24</v>
      </c>
      <c r="B32" s="85" t="s">
        <v>96</v>
      </c>
      <c r="C32" s="57"/>
      <c r="D32" s="29"/>
      <c r="E32" s="65"/>
      <c r="F32" s="65"/>
      <c r="G32" s="65"/>
      <c r="H32" s="65"/>
      <c r="I32" s="29"/>
      <c r="J32" s="29"/>
      <c r="K32" s="29"/>
      <c r="L32" s="29"/>
      <c r="M32" s="29"/>
      <c r="N32" s="29"/>
      <c r="O32" s="29"/>
      <c r="P32" s="65"/>
      <c r="Q32" s="29"/>
      <c r="R32" s="65"/>
      <c r="S32" s="29"/>
      <c r="T32" s="33"/>
      <c r="U32" s="48">
        <f>18-COUNTBLANK(C32:T32)</f>
        <v>0</v>
      </c>
      <c r="V32" s="21">
        <f>IF(U32&lt;6,SUM(C32:T32),SUM(LARGE(C32:T32,1),LARGE(C32:T32,2),LARGE(C32:T32,3),LARGE(C32:T32,4),LARGE(C32:T32,5),LARGE(C32:T32,6)))</f>
        <v>0</v>
      </c>
    </row>
  </sheetData>
  <sortState xmlns:xlrd2="http://schemas.microsoft.com/office/spreadsheetml/2017/richdata2" ref="B9:V32">
    <sortCondition descending="1" ref="V9:V32"/>
    <sortCondition descending="1" ref="T9:T32"/>
  </sortState>
  <mergeCells count="4">
    <mergeCell ref="V6:V8"/>
    <mergeCell ref="A4:B7"/>
    <mergeCell ref="U6:U8"/>
    <mergeCell ref="R1:U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4"/>
  <sheetViews>
    <sheetView zoomScale="70" zoomScaleNormal="70" workbookViewId="0">
      <selection activeCell="A11" sqref="A11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3" width="16.59765625" style="2" customWidth="1"/>
    <col min="4" max="4" width="12.73046875" style="2" customWidth="1"/>
    <col min="5" max="5" width="16.1328125" style="2" customWidth="1"/>
    <col min="6" max="6" width="12.86328125" style="2" customWidth="1"/>
    <col min="7" max="7" width="15.3984375" style="2" customWidth="1"/>
    <col min="8" max="8" width="13.1328125" style="2" customWidth="1"/>
    <col min="9" max="9" width="12.265625" style="2" customWidth="1"/>
    <col min="10" max="10" width="9.1328125" style="2"/>
    <col min="11" max="13" width="16.265625" style="2" customWidth="1"/>
    <col min="14" max="14" width="13.86328125" style="2" customWidth="1"/>
    <col min="15" max="16" width="14.1328125" style="2" customWidth="1"/>
    <col min="17" max="17" width="16.73046875" style="2" customWidth="1"/>
    <col min="18" max="18" width="9.265625" style="2" bestFit="1" customWidth="1"/>
    <col min="19" max="19" width="9.3984375" style="2" bestFit="1" customWidth="1"/>
    <col min="20" max="20" width="9.73046875" style="2" bestFit="1" customWidth="1"/>
    <col min="21" max="21" width="13.3984375" style="22" bestFit="1" customWidth="1"/>
    <col min="22" max="22" width="19.1328125" style="22" bestFit="1" customWidth="1"/>
    <col min="23" max="16384" width="9.1328125" style="2"/>
  </cols>
  <sheetData>
    <row r="1" spans="1:22" ht="22.15" x14ac:dyDescent="0.55000000000000004">
      <c r="A1" s="30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5" t="s">
        <v>1</v>
      </c>
      <c r="S1" s="96"/>
      <c r="T1" s="96"/>
      <c r="U1" s="97"/>
      <c r="V1" s="14"/>
    </row>
    <row r="2" spans="1:22" ht="13.5" x14ac:dyDescent="0.3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V2" s="14"/>
    </row>
    <row r="3" spans="1:22" ht="13.5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"/>
      <c r="V3" s="14"/>
    </row>
    <row r="4" spans="1:22" x14ac:dyDescent="0.35">
      <c r="A4" s="124"/>
      <c r="B4" s="125"/>
      <c r="C4" s="3">
        <v>1</v>
      </c>
      <c r="D4" s="3">
        <v>2</v>
      </c>
      <c r="E4" s="3"/>
      <c r="F4" s="3"/>
      <c r="G4" s="3"/>
      <c r="H4" s="3"/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/>
      <c r="Q4" s="3">
        <v>10</v>
      </c>
      <c r="R4" s="3"/>
      <c r="S4" s="3">
        <v>11</v>
      </c>
      <c r="T4" s="4">
        <v>12</v>
      </c>
      <c r="U4" s="15"/>
      <c r="V4" s="16"/>
    </row>
    <row r="5" spans="1:22" ht="15.75" customHeight="1" x14ac:dyDescent="0.35">
      <c r="A5" s="126"/>
      <c r="B5" s="127"/>
      <c r="C5" s="5">
        <v>43840</v>
      </c>
      <c r="D5" s="5">
        <v>43884</v>
      </c>
      <c r="E5" s="60"/>
      <c r="F5" s="60"/>
      <c r="G5" s="60"/>
      <c r="H5" s="60"/>
      <c r="I5" s="5">
        <v>44010</v>
      </c>
      <c r="J5" s="5">
        <v>44037</v>
      </c>
      <c r="K5" s="5">
        <v>44430</v>
      </c>
      <c r="L5" s="5">
        <v>44433</v>
      </c>
      <c r="M5" s="5">
        <v>44439</v>
      </c>
      <c r="N5" s="5">
        <v>44453</v>
      </c>
      <c r="O5" s="5">
        <v>44465</v>
      </c>
      <c r="P5" s="60" t="s">
        <v>2</v>
      </c>
      <c r="Q5" s="5">
        <v>44486</v>
      </c>
      <c r="R5" s="60"/>
      <c r="S5" s="5">
        <v>44514</v>
      </c>
      <c r="T5" s="6">
        <v>44521</v>
      </c>
      <c r="U5" s="17"/>
      <c r="V5" s="18"/>
    </row>
    <row r="6" spans="1:22" ht="84.75" customHeight="1" x14ac:dyDescent="0.35">
      <c r="A6" s="126"/>
      <c r="B6" s="127"/>
      <c r="C6" s="7" t="s">
        <v>3</v>
      </c>
      <c r="D6" s="7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7" t="s">
        <v>9</v>
      </c>
      <c r="J6" s="7" t="s">
        <v>10</v>
      </c>
      <c r="K6" s="7" t="s">
        <v>11</v>
      </c>
      <c r="L6" s="7" t="s">
        <v>130</v>
      </c>
      <c r="M6" s="7" t="s">
        <v>12</v>
      </c>
      <c r="N6" s="7" t="s">
        <v>132</v>
      </c>
      <c r="O6" s="7" t="s">
        <v>5</v>
      </c>
      <c r="P6" s="61" t="s">
        <v>13</v>
      </c>
      <c r="Q6" s="7" t="s">
        <v>134</v>
      </c>
      <c r="R6" s="61" t="s">
        <v>14</v>
      </c>
      <c r="S6" s="7" t="s">
        <v>15</v>
      </c>
      <c r="T6" s="8" t="s">
        <v>16</v>
      </c>
      <c r="U6" s="98" t="s">
        <v>17</v>
      </c>
      <c r="V6" s="101" t="s">
        <v>18</v>
      </c>
    </row>
    <row r="7" spans="1:22" ht="16.5" customHeight="1" x14ac:dyDescent="0.35">
      <c r="A7" s="126"/>
      <c r="B7" s="127"/>
      <c r="C7" s="9" t="s">
        <v>19</v>
      </c>
      <c r="D7" s="9" t="s">
        <v>19</v>
      </c>
      <c r="E7" s="62" t="s">
        <v>20</v>
      </c>
      <c r="F7" s="62" t="s">
        <v>21</v>
      </c>
      <c r="G7" s="62" t="s">
        <v>22</v>
      </c>
      <c r="H7" s="62" t="s">
        <v>23</v>
      </c>
      <c r="I7" s="9" t="s">
        <v>24</v>
      </c>
      <c r="J7" s="9" t="s">
        <v>19</v>
      </c>
      <c r="K7" s="9" t="s">
        <v>19</v>
      </c>
      <c r="L7" s="9" t="s">
        <v>19</v>
      </c>
      <c r="M7" s="9" t="s">
        <v>20</v>
      </c>
      <c r="N7" s="9" t="s">
        <v>133</v>
      </c>
      <c r="O7" s="9" t="s">
        <v>20</v>
      </c>
      <c r="P7" s="93" t="s">
        <v>19</v>
      </c>
      <c r="Q7" s="31" t="s">
        <v>19</v>
      </c>
      <c r="R7" s="62" t="s">
        <v>19</v>
      </c>
      <c r="S7" s="9" t="s">
        <v>19</v>
      </c>
      <c r="T7" s="10" t="s">
        <v>21</v>
      </c>
      <c r="U7" s="99"/>
      <c r="V7" s="102"/>
    </row>
    <row r="8" spans="1:22" ht="13.15" thickBot="1" x14ac:dyDescent="0.4">
      <c r="A8" s="41" t="s">
        <v>25</v>
      </c>
      <c r="B8" s="42" t="s">
        <v>26</v>
      </c>
      <c r="C8" s="9" t="s">
        <v>27</v>
      </c>
      <c r="D8" s="9" t="s">
        <v>28</v>
      </c>
      <c r="E8" s="62" t="s">
        <v>29</v>
      </c>
      <c r="F8" s="62" t="s">
        <v>28</v>
      </c>
      <c r="G8" s="74" t="s">
        <v>27</v>
      </c>
      <c r="H8" s="80" t="s">
        <v>28</v>
      </c>
      <c r="I8" s="81" t="s">
        <v>28</v>
      </c>
      <c r="J8" s="77" t="s">
        <v>30</v>
      </c>
      <c r="K8" s="9" t="s">
        <v>30</v>
      </c>
      <c r="L8" s="9" t="s">
        <v>131</v>
      </c>
      <c r="M8" s="9" t="s">
        <v>28</v>
      </c>
      <c r="N8" s="9" t="s">
        <v>29</v>
      </c>
      <c r="O8" s="9" t="s">
        <v>29</v>
      </c>
      <c r="P8" s="62" t="s">
        <v>27</v>
      </c>
      <c r="Q8" s="9" t="s">
        <v>28</v>
      </c>
      <c r="R8" s="62" t="s">
        <v>30</v>
      </c>
      <c r="S8" s="9" t="s">
        <v>28</v>
      </c>
      <c r="T8" s="10" t="s">
        <v>28</v>
      </c>
      <c r="U8" s="100"/>
      <c r="V8" s="103"/>
    </row>
    <row r="9" spans="1:22" x14ac:dyDescent="0.35">
      <c r="A9" s="11">
        <v>1</v>
      </c>
      <c r="B9" s="86" t="s">
        <v>98</v>
      </c>
      <c r="C9" s="49">
        <v>29</v>
      </c>
      <c r="D9" s="25">
        <v>30</v>
      </c>
      <c r="E9" s="63"/>
      <c r="F9" s="63"/>
      <c r="G9" s="63"/>
      <c r="H9" s="63"/>
      <c r="I9" s="25"/>
      <c r="J9" s="25"/>
      <c r="K9" s="25"/>
      <c r="L9" s="25">
        <v>30</v>
      </c>
      <c r="M9" s="25">
        <v>30</v>
      </c>
      <c r="N9" s="25">
        <v>30</v>
      </c>
      <c r="O9" s="25">
        <v>30</v>
      </c>
      <c r="P9" s="63"/>
      <c r="Q9" s="25"/>
      <c r="R9" s="63"/>
      <c r="S9" s="25"/>
      <c r="T9" s="44"/>
      <c r="U9" s="46">
        <f t="shared" ref="U9:U24" si="0">18-COUNTBLANK(C9:T9)</f>
        <v>6</v>
      </c>
      <c r="V9" s="19">
        <f t="shared" ref="V9:V24" si="1">IF(U9&lt;6,SUM(C9:T9),SUM(LARGE(C9:T9,1),LARGE(C9:T9,2),LARGE(C9:T9,3),LARGE(C9:T9,4),LARGE(C9:T9,5),LARGE(C9:T9,6)))</f>
        <v>179</v>
      </c>
    </row>
    <row r="10" spans="1:22" x14ac:dyDescent="0.35">
      <c r="A10" s="12">
        <v>2</v>
      </c>
      <c r="B10" s="35" t="s">
        <v>102</v>
      </c>
      <c r="C10" s="50">
        <v>28</v>
      </c>
      <c r="D10" s="27"/>
      <c r="E10" s="64"/>
      <c r="F10" s="64"/>
      <c r="G10" s="64"/>
      <c r="H10" s="64"/>
      <c r="I10" s="27"/>
      <c r="J10" s="27"/>
      <c r="K10" s="27"/>
      <c r="L10" s="27"/>
      <c r="M10" s="27">
        <v>28</v>
      </c>
      <c r="N10" s="27">
        <v>29</v>
      </c>
      <c r="O10" s="27"/>
      <c r="P10" s="64"/>
      <c r="Q10" s="27"/>
      <c r="R10" s="64"/>
      <c r="S10" s="27">
        <v>30</v>
      </c>
      <c r="T10" s="32">
        <v>30</v>
      </c>
      <c r="U10" s="47">
        <f t="shared" si="0"/>
        <v>5</v>
      </c>
      <c r="V10" s="20">
        <f t="shared" si="1"/>
        <v>145</v>
      </c>
    </row>
    <row r="11" spans="1:22" x14ac:dyDescent="0.35">
      <c r="A11" s="12">
        <v>3</v>
      </c>
      <c r="B11" s="35" t="s">
        <v>105</v>
      </c>
      <c r="C11" s="50"/>
      <c r="D11" s="27">
        <v>26</v>
      </c>
      <c r="E11" s="64"/>
      <c r="F11" s="64"/>
      <c r="G11" s="64"/>
      <c r="H11" s="64"/>
      <c r="I11" s="27"/>
      <c r="J11" s="27"/>
      <c r="K11" s="27"/>
      <c r="L11" s="27"/>
      <c r="M11" s="27"/>
      <c r="N11" s="27"/>
      <c r="O11" s="27">
        <v>28</v>
      </c>
      <c r="P11" s="64"/>
      <c r="Q11" s="27"/>
      <c r="R11" s="64"/>
      <c r="S11" s="27">
        <v>29</v>
      </c>
      <c r="T11" s="32"/>
      <c r="U11" s="47">
        <f t="shared" si="0"/>
        <v>3</v>
      </c>
      <c r="V11" s="20">
        <f t="shared" si="1"/>
        <v>83</v>
      </c>
    </row>
    <row r="12" spans="1:22" x14ac:dyDescent="0.35">
      <c r="A12" s="56">
        <v>4</v>
      </c>
      <c r="B12" s="35" t="s">
        <v>142</v>
      </c>
      <c r="C12" s="50"/>
      <c r="D12" s="27"/>
      <c r="E12" s="64"/>
      <c r="F12" s="64"/>
      <c r="G12" s="64"/>
      <c r="H12" s="64"/>
      <c r="I12" s="27"/>
      <c r="J12" s="27"/>
      <c r="K12" s="27"/>
      <c r="L12" s="27"/>
      <c r="M12" s="27">
        <v>29</v>
      </c>
      <c r="N12" s="27"/>
      <c r="O12" s="27">
        <v>29</v>
      </c>
      <c r="P12" s="64"/>
      <c r="Q12" s="27"/>
      <c r="R12" s="64"/>
      <c r="S12" s="27"/>
      <c r="T12" s="32"/>
      <c r="U12" s="47">
        <f t="shared" si="0"/>
        <v>2</v>
      </c>
      <c r="V12" s="20">
        <f t="shared" si="1"/>
        <v>58</v>
      </c>
    </row>
    <row r="13" spans="1:22" x14ac:dyDescent="0.35">
      <c r="A13" s="12">
        <v>5</v>
      </c>
      <c r="B13" s="36" t="s">
        <v>100</v>
      </c>
      <c r="C13" s="50">
        <v>30</v>
      </c>
      <c r="D13" s="27"/>
      <c r="E13" s="64"/>
      <c r="F13" s="64"/>
      <c r="G13" s="64"/>
      <c r="H13" s="64"/>
      <c r="I13" s="27"/>
      <c r="J13" s="27">
        <v>27</v>
      </c>
      <c r="K13" s="27"/>
      <c r="L13" s="27"/>
      <c r="M13" s="27"/>
      <c r="N13" s="27"/>
      <c r="O13" s="27"/>
      <c r="P13" s="64"/>
      <c r="Q13" s="27"/>
      <c r="R13" s="64"/>
      <c r="S13" s="27"/>
      <c r="T13" s="32"/>
      <c r="U13" s="47">
        <f t="shared" si="0"/>
        <v>2</v>
      </c>
      <c r="V13" s="20">
        <f t="shared" si="1"/>
        <v>57</v>
      </c>
    </row>
    <row r="14" spans="1:22" x14ac:dyDescent="0.35">
      <c r="A14" s="12">
        <v>6</v>
      </c>
      <c r="B14" s="36" t="s">
        <v>104</v>
      </c>
      <c r="C14" s="50">
        <v>27</v>
      </c>
      <c r="D14" s="27"/>
      <c r="E14" s="64"/>
      <c r="F14" s="64"/>
      <c r="G14" s="64"/>
      <c r="H14" s="64"/>
      <c r="I14" s="27"/>
      <c r="J14" s="27">
        <v>28</v>
      </c>
      <c r="K14" s="27"/>
      <c r="L14" s="27"/>
      <c r="M14" s="27"/>
      <c r="N14" s="27"/>
      <c r="O14" s="27"/>
      <c r="P14" s="64"/>
      <c r="Q14" s="27"/>
      <c r="R14" s="64"/>
      <c r="S14" s="27"/>
      <c r="T14" s="32"/>
      <c r="U14" s="47">
        <f t="shared" si="0"/>
        <v>2</v>
      </c>
      <c r="V14" s="20">
        <f t="shared" si="1"/>
        <v>55</v>
      </c>
    </row>
    <row r="15" spans="1:22" x14ac:dyDescent="0.35">
      <c r="A15" s="12">
        <v>7</v>
      </c>
      <c r="B15" s="35" t="s">
        <v>99</v>
      </c>
      <c r="C15" s="50">
        <v>26</v>
      </c>
      <c r="D15" s="27">
        <v>28</v>
      </c>
      <c r="E15" s="64"/>
      <c r="F15" s="64"/>
      <c r="G15" s="64"/>
      <c r="H15" s="64"/>
      <c r="I15" s="27"/>
      <c r="J15" s="27"/>
      <c r="K15" s="27"/>
      <c r="L15" s="27"/>
      <c r="M15" s="27"/>
      <c r="N15" s="27"/>
      <c r="O15" s="27"/>
      <c r="P15" s="64"/>
      <c r="Q15" s="27"/>
      <c r="R15" s="64"/>
      <c r="S15" s="27"/>
      <c r="T15" s="32"/>
      <c r="U15" s="47">
        <f t="shared" si="0"/>
        <v>2</v>
      </c>
      <c r="V15" s="20">
        <f t="shared" si="1"/>
        <v>54</v>
      </c>
    </row>
    <row r="16" spans="1:22" x14ac:dyDescent="0.35">
      <c r="A16" s="12">
        <v>8</v>
      </c>
      <c r="B16" s="35" t="s">
        <v>129</v>
      </c>
      <c r="C16" s="50"/>
      <c r="D16" s="27"/>
      <c r="E16" s="64"/>
      <c r="F16" s="64"/>
      <c r="G16" s="64"/>
      <c r="H16" s="64"/>
      <c r="I16" s="27"/>
      <c r="J16" s="27">
        <v>30</v>
      </c>
      <c r="K16" s="27"/>
      <c r="L16" s="27"/>
      <c r="M16" s="27"/>
      <c r="N16" s="27"/>
      <c r="O16" s="27"/>
      <c r="P16" s="64"/>
      <c r="Q16" s="27"/>
      <c r="R16" s="64"/>
      <c r="S16" s="27"/>
      <c r="T16" s="32"/>
      <c r="U16" s="47">
        <f t="shared" si="0"/>
        <v>1</v>
      </c>
      <c r="V16" s="20">
        <f t="shared" si="1"/>
        <v>30</v>
      </c>
    </row>
    <row r="17" spans="1:22" x14ac:dyDescent="0.35">
      <c r="A17" s="12">
        <v>9</v>
      </c>
      <c r="B17" s="35" t="s">
        <v>101</v>
      </c>
      <c r="C17" s="50"/>
      <c r="D17" s="27">
        <v>29</v>
      </c>
      <c r="E17" s="64"/>
      <c r="F17" s="64"/>
      <c r="G17" s="64"/>
      <c r="H17" s="64"/>
      <c r="I17" s="27"/>
      <c r="J17" s="27"/>
      <c r="K17" s="27"/>
      <c r="L17" s="27"/>
      <c r="M17" s="27"/>
      <c r="N17" s="27"/>
      <c r="O17" s="27"/>
      <c r="P17" s="64"/>
      <c r="Q17" s="27"/>
      <c r="R17" s="64"/>
      <c r="S17" s="27"/>
      <c r="T17" s="32"/>
      <c r="U17" s="47">
        <f t="shared" si="0"/>
        <v>1</v>
      </c>
      <c r="V17" s="20">
        <f t="shared" si="1"/>
        <v>29</v>
      </c>
    </row>
    <row r="18" spans="1:22" x14ac:dyDescent="0.35">
      <c r="A18" s="12">
        <v>10</v>
      </c>
      <c r="B18" s="35" t="s">
        <v>110</v>
      </c>
      <c r="C18" s="50"/>
      <c r="D18" s="27"/>
      <c r="E18" s="64"/>
      <c r="F18" s="64"/>
      <c r="G18" s="64"/>
      <c r="H18" s="64"/>
      <c r="I18" s="27"/>
      <c r="J18" s="27">
        <v>28</v>
      </c>
      <c r="K18" s="27"/>
      <c r="L18" s="27"/>
      <c r="M18" s="27"/>
      <c r="N18" s="27"/>
      <c r="O18" s="27"/>
      <c r="P18" s="64"/>
      <c r="Q18" s="27"/>
      <c r="R18" s="64"/>
      <c r="S18" s="27"/>
      <c r="T18" s="32"/>
      <c r="U18" s="47">
        <f t="shared" si="0"/>
        <v>1</v>
      </c>
      <c r="V18" s="20">
        <f t="shared" si="1"/>
        <v>28</v>
      </c>
    </row>
    <row r="19" spans="1:22" x14ac:dyDescent="0.35">
      <c r="A19" s="12">
        <v>11</v>
      </c>
      <c r="B19" s="36" t="s">
        <v>103</v>
      </c>
      <c r="C19" s="50"/>
      <c r="D19" s="27">
        <v>27</v>
      </c>
      <c r="E19" s="64"/>
      <c r="F19" s="64"/>
      <c r="G19" s="64"/>
      <c r="H19" s="64"/>
      <c r="I19" s="27"/>
      <c r="J19" s="27"/>
      <c r="K19" s="27"/>
      <c r="L19" s="27"/>
      <c r="M19" s="27"/>
      <c r="N19" s="27"/>
      <c r="O19" s="27"/>
      <c r="P19" s="64"/>
      <c r="Q19" s="27"/>
      <c r="R19" s="64"/>
      <c r="S19" s="27"/>
      <c r="T19" s="32"/>
      <c r="U19" s="47">
        <f t="shared" si="0"/>
        <v>1</v>
      </c>
      <c r="V19" s="20">
        <f t="shared" si="1"/>
        <v>27</v>
      </c>
    </row>
    <row r="20" spans="1:22" x14ac:dyDescent="0.35">
      <c r="A20" s="12">
        <v>12</v>
      </c>
      <c r="B20" s="35" t="s">
        <v>106</v>
      </c>
      <c r="C20" s="50"/>
      <c r="D20" s="27">
        <v>25</v>
      </c>
      <c r="E20" s="64"/>
      <c r="F20" s="64"/>
      <c r="G20" s="64"/>
      <c r="H20" s="64"/>
      <c r="I20" s="27"/>
      <c r="J20" s="27"/>
      <c r="K20" s="27"/>
      <c r="L20" s="27"/>
      <c r="M20" s="27"/>
      <c r="N20" s="27"/>
      <c r="O20" s="27"/>
      <c r="P20" s="64"/>
      <c r="Q20" s="27"/>
      <c r="R20" s="64"/>
      <c r="S20" s="27"/>
      <c r="T20" s="32"/>
      <c r="U20" s="47">
        <f t="shared" si="0"/>
        <v>1</v>
      </c>
      <c r="V20" s="20">
        <f t="shared" si="1"/>
        <v>25</v>
      </c>
    </row>
    <row r="21" spans="1:22" x14ac:dyDescent="0.35">
      <c r="A21" s="12">
        <v>13</v>
      </c>
      <c r="B21" s="37" t="s">
        <v>107</v>
      </c>
      <c r="C21" s="50"/>
      <c r="D21" s="27">
        <v>24</v>
      </c>
      <c r="E21" s="64"/>
      <c r="F21" s="64"/>
      <c r="G21" s="64"/>
      <c r="H21" s="64"/>
      <c r="I21" s="27"/>
      <c r="J21" s="27"/>
      <c r="K21" s="27"/>
      <c r="L21" s="27"/>
      <c r="M21" s="27"/>
      <c r="N21" s="27"/>
      <c r="O21" s="27"/>
      <c r="P21" s="64"/>
      <c r="Q21" s="27"/>
      <c r="R21" s="64"/>
      <c r="S21" s="27"/>
      <c r="T21" s="32"/>
      <c r="U21" s="47">
        <f t="shared" si="0"/>
        <v>1</v>
      </c>
      <c r="V21" s="20">
        <f t="shared" si="1"/>
        <v>24</v>
      </c>
    </row>
    <row r="22" spans="1:22" x14ac:dyDescent="0.35">
      <c r="A22" s="12">
        <v>14</v>
      </c>
      <c r="B22" s="35" t="s">
        <v>108</v>
      </c>
      <c r="C22" s="50"/>
      <c r="D22" s="27"/>
      <c r="E22" s="64"/>
      <c r="F22" s="64"/>
      <c r="G22" s="64"/>
      <c r="H22" s="64"/>
      <c r="I22" s="27"/>
      <c r="J22" s="27"/>
      <c r="K22" s="27"/>
      <c r="L22" s="27"/>
      <c r="M22" s="27"/>
      <c r="N22" s="27"/>
      <c r="O22" s="27"/>
      <c r="P22" s="64"/>
      <c r="Q22" s="27"/>
      <c r="R22" s="64"/>
      <c r="S22" s="27"/>
      <c r="T22" s="32"/>
      <c r="U22" s="47">
        <f t="shared" si="0"/>
        <v>0</v>
      </c>
      <c r="V22" s="20">
        <f t="shared" si="1"/>
        <v>0</v>
      </c>
    </row>
    <row r="23" spans="1:22" x14ac:dyDescent="0.35">
      <c r="A23" s="12">
        <v>15</v>
      </c>
      <c r="B23" s="36" t="s">
        <v>109</v>
      </c>
      <c r="C23" s="50"/>
      <c r="D23" s="27"/>
      <c r="E23" s="64"/>
      <c r="F23" s="64"/>
      <c r="G23" s="64"/>
      <c r="H23" s="64"/>
      <c r="I23" s="27"/>
      <c r="J23" s="27"/>
      <c r="K23" s="27"/>
      <c r="L23" s="27"/>
      <c r="M23" s="27"/>
      <c r="N23" s="27"/>
      <c r="O23" s="27"/>
      <c r="P23" s="64"/>
      <c r="Q23" s="27"/>
      <c r="R23" s="64"/>
      <c r="S23" s="27"/>
      <c r="T23" s="32"/>
      <c r="U23" s="47">
        <f t="shared" si="0"/>
        <v>0</v>
      </c>
      <c r="V23" s="20">
        <f t="shared" si="1"/>
        <v>0</v>
      </c>
    </row>
    <row r="24" spans="1:22" ht="13.15" thickBot="1" x14ac:dyDescent="0.4">
      <c r="A24" s="13">
        <v>16</v>
      </c>
      <c r="B24" s="87" t="s">
        <v>111</v>
      </c>
      <c r="C24" s="57"/>
      <c r="D24" s="29"/>
      <c r="E24" s="65"/>
      <c r="F24" s="65"/>
      <c r="G24" s="65"/>
      <c r="H24" s="65"/>
      <c r="I24" s="29"/>
      <c r="J24" s="29"/>
      <c r="K24" s="29"/>
      <c r="L24" s="29"/>
      <c r="M24" s="29"/>
      <c r="N24" s="29"/>
      <c r="O24" s="29"/>
      <c r="P24" s="65"/>
      <c r="Q24" s="29"/>
      <c r="R24" s="65"/>
      <c r="S24" s="29"/>
      <c r="T24" s="33"/>
      <c r="U24" s="48">
        <f t="shared" si="0"/>
        <v>0</v>
      </c>
      <c r="V24" s="21">
        <f t="shared" si="1"/>
        <v>0</v>
      </c>
    </row>
  </sheetData>
  <sortState xmlns:xlrd2="http://schemas.microsoft.com/office/spreadsheetml/2017/richdata2" ref="B9:V24">
    <sortCondition descending="1" ref="V9:V24"/>
    <sortCondition descending="1" ref="R9:R24"/>
  </sortState>
  <mergeCells count="4">
    <mergeCell ref="V6:V8"/>
    <mergeCell ref="A4:B7"/>
    <mergeCell ref="U6:U8"/>
    <mergeCell ref="R1:U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2"/>
  <sheetViews>
    <sheetView tabSelected="1" zoomScale="70" zoomScaleNormal="70" workbookViewId="0">
      <selection activeCell="A14" sqref="A14"/>
    </sheetView>
  </sheetViews>
  <sheetFormatPr defaultColWidth="9.1328125" defaultRowHeight="12.75" x14ac:dyDescent="0.35"/>
  <cols>
    <col min="1" max="1" width="11.1328125" style="2" customWidth="1"/>
    <col min="2" max="2" width="20.59765625" style="2" bestFit="1" customWidth="1"/>
    <col min="3" max="3" width="13.73046875" style="2" customWidth="1"/>
    <col min="4" max="4" width="15.1328125" style="2" customWidth="1"/>
    <col min="5" max="5" width="14.59765625" style="2" customWidth="1"/>
    <col min="6" max="6" width="12.1328125" style="2" customWidth="1"/>
    <col min="7" max="7" width="12.59765625" style="2" customWidth="1"/>
    <col min="8" max="8" width="13.3984375" style="2" customWidth="1"/>
    <col min="9" max="10" width="9.1328125" style="2"/>
    <col min="11" max="13" width="13.265625" style="2" customWidth="1"/>
    <col min="14" max="14" width="14.73046875" style="2" customWidth="1"/>
    <col min="15" max="15" width="14.59765625" style="2" customWidth="1"/>
    <col min="16" max="16" width="14.3984375" style="2" customWidth="1"/>
    <col min="17" max="17" width="14" style="2" customWidth="1"/>
    <col min="18" max="18" width="12.73046875" style="2" customWidth="1"/>
    <col min="19" max="19" width="14.265625" style="2" customWidth="1"/>
    <col min="20" max="20" width="14.86328125" style="2" customWidth="1"/>
    <col min="21" max="21" width="13.3984375" style="22" bestFit="1" customWidth="1"/>
    <col min="22" max="22" width="19.1328125" style="22" bestFit="1" customWidth="1"/>
    <col min="23" max="16384" width="9.1328125" style="2"/>
  </cols>
  <sheetData>
    <row r="1" spans="1:22" ht="22.15" x14ac:dyDescent="0.55000000000000004">
      <c r="A1" s="30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95" t="s">
        <v>1</v>
      </c>
      <c r="S1" s="96"/>
      <c r="T1" s="96"/>
      <c r="U1" s="97"/>
      <c r="V1" s="14"/>
    </row>
    <row r="2" spans="1:22" ht="13.5" x14ac:dyDescent="0.35">
      <c r="A2" s="2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4"/>
      <c r="V2" s="14"/>
    </row>
    <row r="3" spans="1:22" ht="13.9" thickBo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4"/>
      <c r="V3" s="14"/>
    </row>
    <row r="4" spans="1:22" ht="13.15" thickBot="1" x14ac:dyDescent="0.4">
      <c r="A4" s="128"/>
      <c r="B4" s="129"/>
      <c r="C4" s="3">
        <v>1</v>
      </c>
      <c r="D4" s="3">
        <v>2</v>
      </c>
      <c r="E4" s="3"/>
      <c r="F4" s="3"/>
      <c r="G4" s="3"/>
      <c r="H4" s="3"/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/>
      <c r="Q4" s="3">
        <v>10</v>
      </c>
      <c r="R4" s="3"/>
      <c r="S4" s="3">
        <v>11</v>
      </c>
      <c r="T4" s="4">
        <v>12</v>
      </c>
      <c r="U4" s="15"/>
      <c r="V4" s="16"/>
    </row>
    <row r="5" spans="1:22" ht="15.75" customHeight="1" thickBot="1" x14ac:dyDescent="0.4">
      <c r="A5" s="130"/>
      <c r="B5" s="131"/>
      <c r="C5" s="5">
        <v>43840</v>
      </c>
      <c r="D5" s="5">
        <v>43884</v>
      </c>
      <c r="E5" s="60"/>
      <c r="F5" s="60"/>
      <c r="G5" s="60"/>
      <c r="H5" s="60"/>
      <c r="I5" s="5">
        <v>44010</v>
      </c>
      <c r="J5" s="5">
        <v>44037</v>
      </c>
      <c r="K5" s="5">
        <v>44430</v>
      </c>
      <c r="L5" s="5">
        <v>44433</v>
      </c>
      <c r="M5" s="5">
        <v>44439</v>
      </c>
      <c r="N5" s="5">
        <v>44453</v>
      </c>
      <c r="O5" s="5">
        <v>44465</v>
      </c>
      <c r="P5" s="60" t="s">
        <v>2</v>
      </c>
      <c r="Q5" s="5">
        <v>44486</v>
      </c>
      <c r="R5" s="60"/>
      <c r="S5" s="5">
        <v>44514</v>
      </c>
      <c r="T5" s="6">
        <v>44521</v>
      </c>
      <c r="U5" s="17"/>
      <c r="V5" s="18"/>
    </row>
    <row r="6" spans="1:22" ht="84.75" customHeight="1" thickBot="1" x14ac:dyDescent="0.4">
      <c r="A6" s="130"/>
      <c r="B6" s="131"/>
      <c r="C6" s="7" t="s">
        <v>3</v>
      </c>
      <c r="D6" s="7" t="s">
        <v>4</v>
      </c>
      <c r="E6" s="61" t="s">
        <v>5</v>
      </c>
      <c r="F6" s="61" t="s">
        <v>6</v>
      </c>
      <c r="G6" s="61" t="s">
        <v>7</v>
      </c>
      <c r="H6" s="61" t="s">
        <v>8</v>
      </c>
      <c r="I6" s="7" t="s">
        <v>9</v>
      </c>
      <c r="J6" s="7" t="s">
        <v>10</v>
      </c>
      <c r="K6" s="7" t="s">
        <v>11</v>
      </c>
      <c r="L6" s="7" t="s">
        <v>130</v>
      </c>
      <c r="M6" s="7" t="s">
        <v>12</v>
      </c>
      <c r="N6" s="7" t="s">
        <v>132</v>
      </c>
      <c r="O6" s="7" t="s">
        <v>5</v>
      </c>
      <c r="P6" s="61" t="s">
        <v>13</v>
      </c>
      <c r="Q6" s="7" t="s">
        <v>134</v>
      </c>
      <c r="R6" s="61" t="s">
        <v>14</v>
      </c>
      <c r="S6" s="7" t="s">
        <v>15</v>
      </c>
      <c r="T6" s="8" t="s">
        <v>16</v>
      </c>
      <c r="U6" s="118" t="s">
        <v>17</v>
      </c>
      <c r="V6" s="112" t="s">
        <v>18</v>
      </c>
    </row>
    <row r="7" spans="1:22" ht="16.5" customHeight="1" thickBot="1" x14ac:dyDescent="0.4">
      <c r="A7" s="130"/>
      <c r="B7" s="131"/>
      <c r="C7" s="9" t="s">
        <v>19</v>
      </c>
      <c r="D7" s="9" t="s">
        <v>19</v>
      </c>
      <c r="E7" s="62" t="s">
        <v>20</v>
      </c>
      <c r="F7" s="62" t="s">
        <v>21</v>
      </c>
      <c r="G7" s="62" t="s">
        <v>22</v>
      </c>
      <c r="H7" s="62" t="s">
        <v>23</v>
      </c>
      <c r="I7" s="9" t="s">
        <v>24</v>
      </c>
      <c r="J7" s="9" t="s">
        <v>19</v>
      </c>
      <c r="K7" s="9" t="s">
        <v>19</v>
      </c>
      <c r="L7" s="9" t="s">
        <v>19</v>
      </c>
      <c r="M7" s="9" t="s">
        <v>20</v>
      </c>
      <c r="N7" s="9" t="s">
        <v>133</v>
      </c>
      <c r="O7" s="9" t="s">
        <v>20</v>
      </c>
      <c r="P7" s="93" t="s">
        <v>19</v>
      </c>
      <c r="Q7" s="31" t="s">
        <v>19</v>
      </c>
      <c r="R7" s="62" t="s">
        <v>19</v>
      </c>
      <c r="S7" s="9" t="s">
        <v>19</v>
      </c>
      <c r="T7" s="10" t="s">
        <v>21</v>
      </c>
      <c r="U7" s="119"/>
      <c r="V7" s="113"/>
    </row>
    <row r="8" spans="1:22" ht="13.15" thickBot="1" x14ac:dyDescent="0.4">
      <c r="A8" s="41" t="s">
        <v>25</v>
      </c>
      <c r="B8" s="42" t="s">
        <v>26</v>
      </c>
      <c r="C8" s="9" t="s">
        <v>27</v>
      </c>
      <c r="D8" s="9" t="s">
        <v>28</v>
      </c>
      <c r="E8" s="62" t="s">
        <v>29</v>
      </c>
      <c r="F8" s="62" t="s">
        <v>28</v>
      </c>
      <c r="G8" s="74" t="s">
        <v>27</v>
      </c>
      <c r="H8" s="80" t="s">
        <v>28</v>
      </c>
      <c r="I8" s="81" t="s">
        <v>28</v>
      </c>
      <c r="J8" s="77" t="s">
        <v>30</v>
      </c>
      <c r="K8" s="9" t="s">
        <v>30</v>
      </c>
      <c r="L8" s="9" t="s">
        <v>131</v>
      </c>
      <c r="M8" s="9" t="s">
        <v>28</v>
      </c>
      <c r="N8" s="9" t="s">
        <v>29</v>
      </c>
      <c r="O8" s="9" t="s">
        <v>29</v>
      </c>
      <c r="P8" s="62" t="s">
        <v>27</v>
      </c>
      <c r="Q8" s="9" t="s">
        <v>28</v>
      </c>
      <c r="R8" s="62" t="s">
        <v>30</v>
      </c>
      <c r="S8" s="9" t="s">
        <v>28</v>
      </c>
      <c r="T8" s="10" t="s">
        <v>28</v>
      </c>
      <c r="U8" s="119"/>
      <c r="V8" s="113"/>
    </row>
    <row r="9" spans="1:22" x14ac:dyDescent="0.35">
      <c r="A9" s="88">
        <v>1</v>
      </c>
      <c r="B9" s="89" t="s">
        <v>113</v>
      </c>
      <c r="C9" s="49">
        <v>30</v>
      </c>
      <c r="D9" s="25">
        <v>29</v>
      </c>
      <c r="E9" s="63"/>
      <c r="F9" s="63"/>
      <c r="G9" s="63"/>
      <c r="H9" s="63"/>
      <c r="I9" s="25"/>
      <c r="J9" s="25">
        <v>30</v>
      </c>
      <c r="K9" s="25">
        <v>30</v>
      </c>
      <c r="L9" s="25"/>
      <c r="M9" s="25">
        <v>28</v>
      </c>
      <c r="N9" s="25"/>
      <c r="O9" s="25">
        <v>30</v>
      </c>
      <c r="P9" s="63"/>
      <c r="Q9" s="25">
        <v>30</v>
      </c>
      <c r="R9" s="63"/>
      <c r="S9" s="25"/>
      <c r="T9" s="44">
        <v>30</v>
      </c>
      <c r="U9" s="46">
        <f>18-COUNTBLANK(C9:T9)</f>
        <v>8</v>
      </c>
      <c r="V9" s="19">
        <f>IF(U9&lt;6,SUM(C9:T9),SUM(LARGE(C9:T9,1),LARGE(C9:T9,2),LARGE(C9:T9,3),LARGE(C9:T9,4),LARGE(C9:T9,5),LARGE(C9:T9,6)))</f>
        <v>180</v>
      </c>
    </row>
    <row r="10" spans="1:22" x14ac:dyDescent="0.35">
      <c r="A10" s="90">
        <v>2</v>
      </c>
      <c r="B10" s="70" t="s">
        <v>114</v>
      </c>
      <c r="C10" s="50">
        <v>27</v>
      </c>
      <c r="D10" s="27">
        <v>30</v>
      </c>
      <c r="E10" s="64"/>
      <c r="F10" s="64"/>
      <c r="G10" s="64"/>
      <c r="H10" s="64"/>
      <c r="I10" s="27"/>
      <c r="J10" s="27"/>
      <c r="K10" s="27"/>
      <c r="L10" s="27"/>
      <c r="M10" s="27">
        <v>29</v>
      </c>
      <c r="N10" s="27">
        <v>29</v>
      </c>
      <c r="O10" s="27"/>
      <c r="P10" s="64"/>
      <c r="Q10" s="27"/>
      <c r="R10" s="64"/>
      <c r="S10" s="27">
        <v>30</v>
      </c>
      <c r="T10" s="32">
        <v>29</v>
      </c>
      <c r="U10" s="47">
        <f>18-COUNTBLANK(C10:T10)</f>
        <v>6</v>
      </c>
      <c r="V10" s="20">
        <f>IF(U10&lt;6,SUM(C10:T10),SUM(LARGE(C10:T10,1),LARGE(C10:T10,2),LARGE(C10:T10,3),LARGE(C10:T10,4),LARGE(C10:T10,5),LARGE(C10:T10,6)))</f>
        <v>174</v>
      </c>
    </row>
    <row r="11" spans="1:22" x14ac:dyDescent="0.35">
      <c r="A11" s="90">
        <v>3</v>
      </c>
      <c r="B11" s="71" t="s">
        <v>116</v>
      </c>
      <c r="C11" s="50">
        <v>26</v>
      </c>
      <c r="D11" s="27">
        <v>25</v>
      </c>
      <c r="E11" s="64"/>
      <c r="F11" s="64"/>
      <c r="G11" s="64"/>
      <c r="H11" s="64"/>
      <c r="I11" s="27"/>
      <c r="J11" s="27"/>
      <c r="K11" s="27"/>
      <c r="L11" s="27"/>
      <c r="M11" s="27">
        <v>30</v>
      </c>
      <c r="N11" s="27">
        <v>30</v>
      </c>
      <c r="O11" s="27">
        <v>29</v>
      </c>
      <c r="P11" s="64"/>
      <c r="Q11" s="27">
        <v>29</v>
      </c>
      <c r="R11" s="64"/>
      <c r="S11" s="27">
        <v>29</v>
      </c>
      <c r="T11" s="32"/>
      <c r="U11" s="47">
        <f>18-COUNTBLANK(C11:T11)</f>
        <v>7</v>
      </c>
      <c r="V11" s="20">
        <f>IF(U11&lt;6,SUM(C11:T11),SUM(LARGE(C11:T11,1),LARGE(C11:T11,2),LARGE(C11:T11,3),LARGE(C11:T11,4),LARGE(C11:T11,5),LARGE(C11:T11,6)))</f>
        <v>173</v>
      </c>
    </row>
    <row r="12" spans="1:22" x14ac:dyDescent="0.35">
      <c r="A12" s="90">
        <v>4</v>
      </c>
      <c r="B12" s="73" t="s">
        <v>119</v>
      </c>
      <c r="C12" s="50"/>
      <c r="D12" s="27">
        <v>27</v>
      </c>
      <c r="E12" s="64"/>
      <c r="F12" s="64"/>
      <c r="G12" s="64"/>
      <c r="H12" s="64"/>
      <c r="I12" s="27"/>
      <c r="J12" s="27"/>
      <c r="K12" s="27"/>
      <c r="L12" s="27"/>
      <c r="M12" s="27"/>
      <c r="N12" s="27"/>
      <c r="O12" s="27">
        <v>28</v>
      </c>
      <c r="P12" s="64"/>
      <c r="Q12" s="27"/>
      <c r="R12" s="64"/>
      <c r="S12" s="27">
        <v>28</v>
      </c>
      <c r="T12" s="32"/>
      <c r="U12" s="47">
        <f>18-COUNTBLANK(C12:T12)</f>
        <v>3</v>
      </c>
      <c r="V12" s="20">
        <f>IF(U12&lt;6,SUM(C12:T12),SUM(LARGE(C12:T12,1),LARGE(C12:T12,2),LARGE(C12:T12,3),LARGE(C12:T12,4),LARGE(C12:T12,5),LARGE(C12:T12,6)))</f>
        <v>83</v>
      </c>
    </row>
    <row r="13" spans="1:22" x14ac:dyDescent="0.35">
      <c r="A13" s="90">
        <v>5</v>
      </c>
      <c r="B13" s="71" t="s">
        <v>115</v>
      </c>
      <c r="C13" s="50">
        <v>28</v>
      </c>
      <c r="D13" s="27">
        <v>28</v>
      </c>
      <c r="E13" s="64"/>
      <c r="F13" s="64"/>
      <c r="G13" s="64"/>
      <c r="H13" s="64"/>
      <c r="I13" s="27"/>
      <c r="J13" s="27"/>
      <c r="K13" s="27"/>
      <c r="L13" s="27"/>
      <c r="M13" s="27"/>
      <c r="N13" s="27"/>
      <c r="O13" s="27"/>
      <c r="P13" s="64"/>
      <c r="Q13" s="27"/>
      <c r="R13" s="64"/>
      <c r="S13" s="27"/>
      <c r="T13" s="32"/>
      <c r="U13" s="47">
        <f>18-COUNTBLANK(C13:T13)</f>
        <v>2</v>
      </c>
      <c r="V13" s="20">
        <f>IF(U13&lt;6,SUM(C13:T13),SUM(LARGE(C13:T13,1),LARGE(C13:T13,2),LARGE(C13:T13,3),LARGE(C13:T13,4),LARGE(C13:T13,5),LARGE(C13:T13,6)))</f>
        <v>56</v>
      </c>
    </row>
    <row r="14" spans="1:22" x14ac:dyDescent="0.35">
      <c r="A14" s="90">
        <v>6</v>
      </c>
      <c r="B14" s="72" t="s">
        <v>117</v>
      </c>
      <c r="C14" s="50">
        <v>24</v>
      </c>
      <c r="D14" s="27">
        <v>24</v>
      </c>
      <c r="E14" s="64"/>
      <c r="F14" s="64"/>
      <c r="G14" s="64"/>
      <c r="H14" s="64"/>
      <c r="I14" s="27"/>
      <c r="J14" s="27"/>
      <c r="K14" s="27"/>
      <c r="L14" s="27"/>
      <c r="M14" s="27"/>
      <c r="N14" s="27"/>
      <c r="O14" s="27"/>
      <c r="P14" s="64"/>
      <c r="Q14" s="27"/>
      <c r="R14" s="64"/>
      <c r="S14" s="27"/>
      <c r="T14" s="32"/>
      <c r="U14" s="47">
        <f>18-COUNTBLANK(C14:T14)</f>
        <v>2</v>
      </c>
      <c r="V14" s="20">
        <f>IF(U14&lt;6,SUM(C14:T14),SUM(LARGE(C14:T14,1),LARGE(C14:T14,2),LARGE(C14:T14,3),LARGE(C14:T14,4),LARGE(C14:T14,5),LARGE(C14:T14,6)))</f>
        <v>48</v>
      </c>
    </row>
    <row r="15" spans="1:22" x14ac:dyDescent="0.35">
      <c r="A15" s="90">
        <v>7</v>
      </c>
      <c r="B15" s="71" t="s">
        <v>118</v>
      </c>
      <c r="C15" s="50">
        <v>29</v>
      </c>
      <c r="D15" s="27"/>
      <c r="E15" s="64"/>
      <c r="F15" s="64"/>
      <c r="G15" s="64"/>
      <c r="H15" s="64"/>
      <c r="I15" s="27"/>
      <c r="J15" s="27"/>
      <c r="K15" s="27"/>
      <c r="L15" s="27"/>
      <c r="M15" s="27"/>
      <c r="N15" s="27"/>
      <c r="O15" s="27"/>
      <c r="P15" s="64"/>
      <c r="Q15" s="27"/>
      <c r="R15" s="64"/>
      <c r="S15" s="27"/>
      <c r="T15" s="32"/>
      <c r="U15" s="47">
        <f>18-COUNTBLANK(C15:T15)</f>
        <v>1</v>
      </c>
      <c r="V15" s="20">
        <f>IF(U15&lt;6,SUM(C15:T15),SUM(LARGE(C15:T15,1),LARGE(C15:T15,2),LARGE(C15:T15,3),LARGE(C15:T15,4),LARGE(C15:T15,5),LARGE(C15:T15,6)))</f>
        <v>29</v>
      </c>
    </row>
    <row r="16" spans="1:22" x14ac:dyDescent="0.35">
      <c r="A16" s="90">
        <v>8</v>
      </c>
      <c r="B16" s="73" t="s">
        <v>122</v>
      </c>
      <c r="C16" s="50"/>
      <c r="D16" s="27"/>
      <c r="E16" s="64"/>
      <c r="F16" s="64"/>
      <c r="G16" s="64"/>
      <c r="H16" s="64"/>
      <c r="I16" s="27"/>
      <c r="J16" s="27"/>
      <c r="K16" s="27"/>
      <c r="L16" s="27"/>
      <c r="M16" s="27">
        <v>27</v>
      </c>
      <c r="N16" s="27"/>
      <c r="O16" s="27"/>
      <c r="P16" s="64"/>
      <c r="Q16" s="27"/>
      <c r="R16" s="64"/>
      <c r="S16" s="27"/>
      <c r="T16" s="32"/>
      <c r="U16" s="47">
        <f>18-COUNTBLANK(C16:T16)</f>
        <v>1</v>
      </c>
      <c r="V16" s="20">
        <f>IF(U16&lt;6,SUM(C16:T16),SUM(LARGE(C16:T16,1),LARGE(C16:T16,2),LARGE(C16:T16,3),LARGE(C16:T16,4),LARGE(C16:T16,5),LARGE(C16:T16,6)))</f>
        <v>27</v>
      </c>
    </row>
    <row r="17" spans="1:22" x14ac:dyDescent="0.35">
      <c r="A17" s="90">
        <v>9</v>
      </c>
      <c r="B17" s="73" t="s">
        <v>120</v>
      </c>
      <c r="C17" s="50"/>
      <c r="D17" s="27">
        <v>26</v>
      </c>
      <c r="E17" s="64"/>
      <c r="F17" s="64"/>
      <c r="G17" s="64"/>
      <c r="H17" s="64"/>
      <c r="I17" s="27"/>
      <c r="J17" s="27"/>
      <c r="K17" s="27"/>
      <c r="L17" s="27"/>
      <c r="M17" s="27"/>
      <c r="N17" s="27"/>
      <c r="O17" s="27"/>
      <c r="P17" s="64"/>
      <c r="Q17" s="27"/>
      <c r="R17" s="64"/>
      <c r="S17" s="27"/>
      <c r="T17" s="32"/>
      <c r="U17" s="47">
        <f>18-COUNTBLANK(C17:T17)</f>
        <v>1</v>
      </c>
      <c r="V17" s="20">
        <f>IF(U17&lt;6,SUM(C17:T17),SUM(LARGE(C17:T17,1),LARGE(C17:T17,2),LARGE(C17:T17,3),LARGE(C17:T17,4),LARGE(C17:T17,5),LARGE(C17:T17,6)))</f>
        <v>26</v>
      </c>
    </row>
    <row r="18" spans="1:22" x14ac:dyDescent="0.35">
      <c r="A18" s="90">
        <v>10</v>
      </c>
      <c r="B18" s="73" t="s">
        <v>121</v>
      </c>
      <c r="C18" s="50">
        <v>25</v>
      </c>
      <c r="D18" s="27"/>
      <c r="E18" s="64"/>
      <c r="F18" s="64"/>
      <c r="G18" s="64"/>
      <c r="H18" s="64"/>
      <c r="I18" s="27"/>
      <c r="J18" s="27"/>
      <c r="K18" s="27"/>
      <c r="L18" s="27"/>
      <c r="M18" s="27"/>
      <c r="N18" s="27"/>
      <c r="O18" s="27"/>
      <c r="P18" s="64"/>
      <c r="Q18" s="27"/>
      <c r="R18" s="64"/>
      <c r="S18" s="27"/>
      <c r="T18" s="32"/>
      <c r="U18" s="47">
        <f>18-COUNTBLANK(C18:T18)</f>
        <v>1</v>
      </c>
      <c r="V18" s="20">
        <f>IF(U18&lt;6,SUM(C18:T18),SUM(LARGE(C18:T18,1),LARGE(C18:T18,2),LARGE(C18:T18,3),LARGE(C18:T18,4),LARGE(C18:T18,5),LARGE(C18:T18,6)))</f>
        <v>25</v>
      </c>
    </row>
    <row r="19" spans="1:22" x14ac:dyDescent="0.35">
      <c r="A19" s="90">
        <v>11</v>
      </c>
      <c r="B19" s="71" t="s">
        <v>123</v>
      </c>
      <c r="C19" s="50"/>
      <c r="D19" s="27"/>
      <c r="E19" s="64"/>
      <c r="F19" s="64"/>
      <c r="G19" s="64"/>
      <c r="H19" s="64"/>
      <c r="I19" s="27"/>
      <c r="J19" s="27"/>
      <c r="K19" s="27"/>
      <c r="L19" s="27"/>
      <c r="M19" s="27"/>
      <c r="N19" s="27"/>
      <c r="O19" s="27"/>
      <c r="P19" s="64"/>
      <c r="Q19" s="27"/>
      <c r="R19" s="64"/>
      <c r="S19" s="27"/>
      <c r="T19" s="32"/>
      <c r="U19" s="47">
        <f>18-COUNTBLANK(C19:T19)</f>
        <v>0</v>
      </c>
      <c r="V19" s="20">
        <f>IF(U19&lt;6,SUM(C19:T19),SUM(LARGE(C19:T19,1),LARGE(C19:T19,2),LARGE(C19:T19,3),LARGE(C19:T19,4),LARGE(C19:T19,5),LARGE(C19:T19,6)))</f>
        <v>0</v>
      </c>
    </row>
    <row r="20" spans="1:22" x14ac:dyDescent="0.35">
      <c r="A20" s="90">
        <v>12</v>
      </c>
      <c r="B20" s="71" t="s">
        <v>124</v>
      </c>
      <c r="C20" s="50"/>
      <c r="D20" s="27"/>
      <c r="E20" s="64"/>
      <c r="F20" s="64"/>
      <c r="G20" s="64"/>
      <c r="H20" s="64"/>
      <c r="I20" s="27"/>
      <c r="J20" s="27"/>
      <c r="K20" s="27"/>
      <c r="L20" s="27"/>
      <c r="M20" s="27"/>
      <c r="N20" s="27"/>
      <c r="O20" s="27"/>
      <c r="P20" s="64"/>
      <c r="Q20" s="27"/>
      <c r="R20" s="64"/>
      <c r="S20" s="27"/>
      <c r="T20" s="32"/>
      <c r="U20" s="47">
        <f>18-COUNTBLANK(C20:T20)</f>
        <v>0</v>
      </c>
      <c r="V20" s="20">
        <f>IF(U20&lt;6,SUM(C20:T20),SUM(LARGE(C20:T20,1),LARGE(C20:T20,2),LARGE(C20:T20,3),LARGE(C20:T20,4),LARGE(C20:T20,5),LARGE(C20:T20,6)))</f>
        <v>0</v>
      </c>
    </row>
    <row r="21" spans="1:22" x14ac:dyDescent="0.35">
      <c r="A21" s="90">
        <v>13</v>
      </c>
      <c r="B21" s="73" t="s">
        <v>125</v>
      </c>
      <c r="C21" s="50"/>
      <c r="D21" s="27"/>
      <c r="E21" s="64"/>
      <c r="F21" s="64"/>
      <c r="G21" s="64"/>
      <c r="H21" s="64"/>
      <c r="I21" s="27"/>
      <c r="J21" s="27"/>
      <c r="K21" s="27"/>
      <c r="L21" s="27"/>
      <c r="M21" s="27"/>
      <c r="N21" s="27"/>
      <c r="O21" s="27"/>
      <c r="P21" s="64"/>
      <c r="Q21" s="27"/>
      <c r="R21" s="64"/>
      <c r="S21" s="27"/>
      <c r="T21" s="32"/>
      <c r="U21" s="47">
        <f>18-COUNTBLANK(C21:T21)</f>
        <v>0</v>
      </c>
      <c r="V21" s="20">
        <f>IF(U21&lt;6,SUM(C21:T21),SUM(LARGE(C21:T21,1),LARGE(C21:T21,2),LARGE(C21:T21,3),LARGE(C21:T21,4),LARGE(C21:T21,5),LARGE(C21:T21,6)))</f>
        <v>0</v>
      </c>
    </row>
    <row r="22" spans="1:22" ht="13.15" thickBot="1" x14ac:dyDescent="0.4">
      <c r="A22" s="91">
        <v>14</v>
      </c>
      <c r="B22" s="92" t="s">
        <v>126</v>
      </c>
      <c r="C22" s="57"/>
      <c r="D22" s="29"/>
      <c r="E22" s="65"/>
      <c r="F22" s="65"/>
      <c r="G22" s="65"/>
      <c r="H22" s="65"/>
      <c r="I22" s="29"/>
      <c r="J22" s="29"/>
      <c r="K22" s="29"/>
      <c r="L22" s="29"/>
      <c r="M22" s="29"/>
      <c r="N22" s="29"/>
      <c r="O22" s="29"/>
      <c r="P22" s="65"/>
      <c r="Q22" s="29"/>
      <c r="R22" s="65"/>
      <c r="S22" s="29"/>
      <c r="T22" s="33"/>
      <c r="U22" s="48">
        <f>18-COUNTBLANK(C22:T22)</f>
        <v>0</v>
      </c>
      <c r="V22" s="21">
        <f>IF(U22&lt;6,SUM(C22:T22),SUM(LARGE(C22:T22,1),LARGE(C22:T22,2),LARGE(C22:T22,3),LARGE(C22:T22,4),LARGE(C22:T22,5),LARGE(C22:T22,6)))</f>
        <v>0</v>
      </c>
    </row>
  </sheetData>
  <sortState xmlns:xlrd2="http://schemas.microsoft.com/office/spreadsheetml/2017/richdata2" ref="B9:V22">
    <sortCondition descending="1" ref="V9:V22"/>
    <sortCondition descending="1" ref="R9:R22"/>
  </sortState>
  <mergeCells count="4">
    <mergeCell ref="V6:V8"/>
    <mergeCell ref="A4:B7"/>
    <mergeCell ref="U6:U8"/>
    <mergeCell ref="R1:U1"/>
  </mergeCells>
  <pageMargins left="0.7" right="0.7" top="0.75" bottom="0.75" header="0.3" footer="0.3"/>
  <pageSetup paperSize="9" orientation="portrait" verticalDpi="4294967293" r:id="rId1"/>
  <headerFooter>
    <oddFooter>&amp;C&amp;1#&amp;"Calibri"&amp;10&amp;K000000OFFICIAL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Division 1</vt:lpstr>
      <vt:lpstr>Division 2</vt:lpstr>
      <vt:lpstr>Division 3</vt:lpstr>
      <vt:lpstr>Division 4</vt:lpstr>
      <vt:lpstr>Division 5</vt:lpstr>
      <vt:lpstr>Division 6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Moon</dc:creator>
  <cp:keywords/>
  <dc:description/>
  <cp:lastModifiedBy>Moon, Jonathan (CEPET COVID Schemes Implementation)</cp:lastModifiedBy>
  <cp:revision/>
  <dcterms:created xsi:type="dcterms:W3CDTF">2018-01-09T09:47:10Z</dcterms:created>
  <dcterms:modified xsi:type="dcterms:W3CDTF">2021-12-11T23:49:46Z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2021-07-21T07:34:04Z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3348bda9-c287-45e5-be34-117cd2274bf6</vt:lpwstr>
  </property>
  <property fmtid="{D5CDD505-2E9C-101B-9397-08002B2CF9AE}" pid="8" name="MSIP_Label_f9af038e-07b4-4369-a678-c835687cb272_ContentBits">
    <vt:lpwstr>2</vt:lpwstr>
  </property>
</Properties>
</file>